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L Cac tuyen duong 2022" sheetId="1" r:id="rId1"/>
    <sheet name="Sheet1" sheetId="2" r:id="rId2"/>
  </sheets>
  <definedNames>
    <definedName name="_xlnm.Print_Titles" localSheetId="0">'PL Cac tuyen duong 2022'!$7:$8</definedName>
  </definedNames>
  <calcPr fullCalcOnLoad="1"/>
</workbook>
</file>

<file path=xl/comments1.xml><?xml version="1.0" encoding="utf-8"?>
<comments xmlns="http://schemas.openxmlformats.org/spreadsheetml/2006/main">
  <authors>
    <author>User</author>
  </authors>
  <commentList>
    <comment ref="B376" authorId="0">
      <text>
        <r>
          <rPr>
            <b/>
            <sz val="9"/>
            <rFont val="Tahoma"/>
            <family val="2"/>
          </rPr>
          <t>User:</t>
        </r>
        <r>
          <rPr>
            <sz val="9"/>
            <rFont val="Tahoma"/>
            <family val="2"/>
          </rPr>
          <t xml:space="preserve">
2021: điều chỉnh thành Hẻm 60 BL</t>
        </r>
      </text>
    </comment>
    <comment ref="B394" authorId="0">
      <text>
        <r>
          <rPr>
            <b/>
            <sz val="9"/>
            <rFont val="Tahoma"/>
            <family val="2"/>
          </rPr>
          <t>User:</t>
        </r>
        <r>
          <rPr>
            <sz val="9"/>
            <rFont val="Tahoma"/>
            <family val="2"/>
          </rPr>
          <t xml:space="preserve">
2021 đổi tên</t>
        </r>
      </text>
    </comment>
    <comment ref="D420" authorId="0">
      <text>
        <r>
          <rPr>
            <b/>
            <sz val="9"/>
            <rFont val="Tahoma"/>
            <family val="2"/>
          </rPr>
          <t>User:</t>
        </r>
        <r>
          <rPr>
            <sz val="9"/>
            <rFont val="Tahoma"/>
            <family val="2"/>
          </rPr>
          <t xml:space="preserve">
2021: điểm cuối</t>
        </r>
      </text>
    </comment>
    <comment ref="B468" authorId="0">
      <text>
        <r>
          <rPr>
            <b/>
            <sz val="9"/>
            <rFont val="Tahoma"/>
            <family val="2"/>
          </rPr>
          <t>User:</t>
        </r>
        <r>
          <rPr>
            <sz val="9"/>
            <rFont val="Tahoma"/>
            <family val="2"/>
          </rPr>
          <t xml:space="preserve">
2021: BR đề xuất chia 2 đoạn (đoạn 2 là ĐL 4), tuy nhiên nhận thấy cần giữ nguyên do cùng 1 tuyến đường đầu tư đồng bộ trọn tuyến, lí do đoạn 2 là ĐL 4 do 1 mặt tiếp giáp Đoàn ca múa nhạc và dân cư ít do với đoạn 1 là không hợp lý</t>
        </r>
      </text>
    </comment>
    <comment ref="D495" authorId="0">
      <text>
        <r>
          <rPr>
            <b/>
            <sz val="9"/>
            <rFont val="Tahoma"/>
            <family val="2"/>
          </rPr>
          <t>User:</t>
        </r>
        <r>
          <rPr>
            <sz val="9"/>
            <rFont val="Tahoma"/>
            <family val="2"/>
          </rPr>
          <t xml:space="preserve">
2021: điểm cuối, thông tuyến</t>
        </r>
      </text>
    </comment>
    <comment ref="C535" authorId="0">
      <text>
        <r>
          <rPr>
            <b/>
            <sz val="9"/>
            <rFont val="Tahoma"/>
            <family val="2"/>
          </rPr>
          <t>User:</t>
        </r>
        <r>
          <rPr>
            <sz val="9"/>
            <rFont val="Tahoma"/>
            <family val="2"/>
          </rPr>
          <t xml:space="preserve">
2021 chỉnh điểm đầu</t>
        </r>
      </text>
    </comment>
    <comment ref="C664" authorId="0">
      <text>
        <r>
          <rPr>
            <b/>
            <sz val="9"/>
            <rFont val="Tahoma"/>
            <family val="2"/>
          </rPr>
          <t>User:</t>
        </r>
        <r>
          <rPr>
            <sz val="9"/>
            <rFont val="Tahoma"/>
            <family val="2"/>
          </rPr>
          <t xml:space="preserve">
QĐ 3854/QĐ-UBND 23/12/2020</t>
        </r>
      </text>
    </comment>
    <comment ref="C665" authorId="0">
      <text>
        <r>
          <rPr>
            <b/>
            <sz val="9"/>
            <rFont val="Tahoma"/>
            <family val="2"/>
          </rPr>
          <t>User:</t>
        </r>
        <r>
          <rPr>
            <sz val="9"/>
            <rFont val="Tahoma"/>
            <family val="2"/>
          </rPr>
          <t xml:space="preserve">
QĐ 3854/QĐ-UBND 23/12/2020</t>
        </r>
      </text>
    </comment>
    <comment ref="B722" authorId="0">
      <text>
        <r>
          <rPr>
            <b/>
            <sz val="9"/>
            <rFont val="Tahoma"/>
            <family val="2"/>
          </rPr>
          <t>User:</t>
        </r>
        <r>
          <rPr>
            <sz val="9"/>
            <rFont val="Tahoma"/>
            <family val="2"/>
          </rPr>
          <t xml:space="preserve">
Bổ sung mới 2022</t>
        </r>
      </text>
    </comment>
    <comment ref="F692" authorId="0">
      <text>
        <r>
          <rPr>
            <b/>
            <sz val="9"/>
            <rFont val="Tahoma"/>
            <family val="2"/>
          </rPr>
          <t>User:</t>
        </r>
        <r>
          <rPr>
            <sz val="9"/>
            <rFont val="Tahoma"/>
            <family val="2"/>
          </rPr>
          <t xml:space="preserve">
2021: BR đề xuất là KV1 (hệ số 1) bằng đường HL 2</t>
        </r>
      </text>
    </comment>
    <comment ref="B869" authorId="0">
      <text>
        <r>
          <rPr>
            <b/>
            <sz val="9"/>
            <rFont val="Tahoma"/>
            <family val="2"/>
          </rPr>
          <t>User:</t>
        </r>
        <r>
          <rPr>
            <sz val="9"/>
            <rFont val="Tahoma"/>
            <family val="2"/>
          </rPr>
          <t xml:space="preserve">
2022 bổ sung quy định</t>
        </r>
      </text>
    </comment>
    <comment ref="B881" authorId="0">
      <text>
        <r>
          <rPr>
            <b/>
            <sz val="9"/>
            <rFont val="Tahoma"/>
            <family val="2"/>
          </rPr>
          <t>User:</t>
        </r>
        <r>
          <rPr>
            <sz val="9"/>
            <rFont val="Tahoma"/>
            <family val="2"/>
          </rPr>
          <t xml:space="preserve">
2022: Điều chỉnh lại tên đường do hoàn thàn nâng cấp
</t>
        </r>
      </text>
    </comment>
    <comment ref="C906" authorId="0">
      <text>
        <r>
          <rPr>
            <b/>
            <sz val="9"/>
            <rFont val="Tahoma"/>
            <family val="2"/>
          </rPr>
          <t>User:</t>
        </r>
        <r>
          <rPr>
            <sz val="9"/>
            <rFont val="Tahoma"/>
            <family val="2"/>
          </rPr>
          <t xml:space="preserve">
2022: Điều chỉnh cho phù hợp các tuyến đường có hệ số</t>
        </r>
      </text>
    </comment>
    <comment ref="D912" authorId="0">
      <text>
        <r>
          <rPr>
            <b/>
            <sz val="9"/>
            <rFont val="Tahoma"/>
            <family val="2"/>
          </rPr>
          <t>User:</t>
        </r>
        <r>
          <rPr>
            <sz val="9"/>
            <rFont val="Tahoma"/>
            <family val="2"/>
          </rPr>
          <t xml:space="preserve">
2022: Điều chỉnh điểm cuối</t>
        </r>
      </text>
    </comment>
    <comment ref="C914" authorId="0">
      <text>
        <r>
          <rPr>
            <b/>
            <sz val="9"/>
            <rFont val="Tahoma"/>
            <family val="2"/>
          </rPr>
          <t>User:</t>
        </r>
        <r>
          <rPr>
            <sz val="9"/>
            <rFont val="Tahoma"/>
            <family val="2"/>
          </rPr>
          <t xml:space="preserve">
2022: Điều chỉnh điểm cuối và hệ số cho phù hơp</t>
        </r>
      </text>
    </comment>
    <comment ref="B916" authorId="0">
      <text>
        <r>
          <rPr>
            <b/>
            <sz val="9"/>
            <rFont val="Tahoma"/>
            <family val="2"/>
          </rPr>
          <t>User:</t>
        </r>
        <r>
          <rPr>
            <sz val="9"/>
            <rFont val="Tahoma"/>
            <family val="2"/>
          </rPr>
          <t xml:space="preserve">
2022: bỏ tên đường cũ QH 25 do đã thông báo tên các năm trước</t>
        </r>
      </text>
    </comment>
    <comment ref="B922" authorId="0">
      <text>
        <r>
          <rPr>
            <b/>
            <sz val="9"/>
            <rFont val="Tahoma"/>
            <family val="2"/>
          </rPr>
          <t>User:</t>
        </r>
        <r>
          <rPr>
            <sz val="9"/>
            <rFont val="Tahoma"/>
            <family val="2"/>
          </rPr>
          <t xml:space="preserve">
2022</t>
        </r>
      </text>
    </comment>
    <comment ref="D923" authorId="0">
      <text>
        <r>
          <rPr>
            <b/>
            <sz val="9"/>
            <rFont val="Tahoma"/>
            <family val="2"/>
          </rPr>
          <t>User:</t>
        </r>
        <r>
          <rPr>
            <sz val="9"/>
            <rFont val="Tahoma"/>
            <family val="2"/>
          </rPr>
          <t xml:space="preserve">
2022 điều chỉnh điểm cuối cho phù hợp</t>
        </r>
      </text>
    </comment>
    <comment ref="D926" authorId="0">
      <text>
        <r>
          <rPr>
            <b/>
            <sz val="9"/>
            <rFont val="Tahoma"/>
            <family val="2"/>
          </rPr>
          <t>User:</t>
        </r>
        <r>
          <rPr>
            <sz val="9"/>
            <rFont val="Tahoma"/>
            <family val="2"/>
          </rPr>
          <t xml:space="preserve">
2022</t>
        </r>
      </text>
    </comment>
    <comment ref="B927" authorId="0">
      <text>
        <r>
          <rPr>
            <b/>
            <sz val="9"/>
            <rFont val="Tahoma"/>
            <family val="2"/>
          </rPr>
          <t>User:</t>
        </r>
        <r>
          <rPr>
            <sz val="9"/>
            <rFont val="Tahoma"/>
            <family val="2"/>
          </rPr>
          <t xml:space="preserve">
2022</t>
        </r>
      </text>
    </comment>
    <comment ref="B928" authorId="0">
      <text>
        <r>
          <rPr>
            <b/>
            <sz val="9"/>
            <rFont val="Tahoma"/>
            <family val="2"/>
          </rPr>
          <t>User:</t>
        </r>
        <r>
          <rPr>
            <sz val="9"/>
            <rFont val="Tahoma"/>
            <family val="2"/>
          </rPr>
          <t xml:space="preserve">
2022: Điều chỉnh tên</t>
        </r>
      </text>
    </comment>
    <comment ref="B929" authorId="0">
      <text>
        <r>
          <rPr>
            <b/>
            <sz val="9"/>
            <rFont val="Tahoma"/>
            <family val="2"/>
          </rPr>
          <t>User:</t>
        </r>
        <r>
          <rPr>
            <sz val="9"/>
            <rFont val="Tahoma"/>
            <family val="2"/>
          </rPr>
          <t xml:space="preserve">
2022: Điều chỉnh, bổ sung do mới được đầu tư xây dựng hoàn chỉnh năm 2021</t>
        </r>
      </text>
    </comment>
    <comment ref="B930" authorId="0">
      <text>
        <r>
          <rPr>
            <b/>
            <sz val="9"/>
            <rFont val="Tahoma"/>
            <family val="2"/>
          </rPr>
          <t>User:</t>
        </r>
        <r>
          <rPr>
            <sz val="9"/>
            <rFont val="Tahoma"/>
            <family val="2"/>
          </rPr>
          <t xml:space="preserve">
2022: cắt tên cũ do đã thông báo 2 kỳ bảng giá đất</t>
        </r>
      </text>
    </comment>
    <comment ref="B933" authorId="0">
      <text>
        <r>
          <rPr>
            <b/>
            <sz val="9"/>
            <rFont val="Tahoma"/>
            <family val="2"/>
          </rPr>
          <t>User:</t>
        </r>
        <r>
          <rPr>
            <sz val="9"/>
            <rFont val="Tahoma"/>
            <family val="2"/>
          </rPr>
          <t xml:space="preserve">
2022 điều chỉnh hệ số từ 0,8 lên 1</t>
        </r>
      </text>
    </comment>
    <comment ref="B943" authorId="0">
      <text>
        <r>
          <rPr>
            <b/>
            <sz val="9"/>
            <rFont val="Tahoma"/>
            <family val="2"/>
          </rPr>
          <t>User:</t>
        </r>
        <r>
          <rPr>
            <sz val="9"/>
            <rFont val="Tahoma"/>
            <family val="2"/>
          </rPr>
          <t xml:space="preserve">
bổ sung 2022</t>
        </r>
      </text>
    </comment>
    <comment ref="B944" authorId="0">
      <text>
        <r>
          <rPr>
            <b/>
            <sz val="9"/>
            <rFont val="Tahoma"/>
            <family val="2"/>
          </rPr>
          <t>User:</t>
        </r>
        <r>
          <rPr>
            <sz val="9"/>
            <rFont val="Tahoma"/>
            <family val="2"/>
          </rPr>
          <t xml:space="preserve">
2022: Điều chỉnh điểm đầu, điểm cuối và chia đoạn xã Suối Nghệ từ hệ số 0,8 thành hệ số 1</t>
        </r>
      </text>
    </comment>
    <comment ref="B950" authorId="0">
      <text>
        <r>
          <rPr>
            <b/>
            <sz val="9"/>
            <rFont val="Tahoma"/>
            <family val="2"/>
          </rPr>
          <t>User:</t>
        </r>
        <r>
          <rPr>
            <sz val="9"/>
            <rFont val="Tahoma"/>
            <family val="2"/>
          </rPr>
          <t xml:space="preserve">
2022 Điều chỉnh tên điểm cuối và từ hệ số 1 thành hệ số 1,2 cho phù hợp</t>
        </r>
      </text>
    </comment>
    <comment ref="B951" authorId="0">
      <text>
        <r>
          <rPr>
            <b/>
            <sz val="9"/>
            <rFont val="Tahoma"/>
            <family val="2"/>
          </rPr>
          <t>User:</t>
        </r>
        <r>
          <rPr>
            <sz val="9"/>
            <rFont val="Tahoma"/>
            <family val="2"/>
          </rPr>
          <t xml:space="preserve">
2022 Điều chỉnh hệ số từ 0,8 thành hệ số 1 cho phù hợp</t>
        </r>
      </text>
    </comment>
    <comment ref="D959" authorId="0">
      <text>
        <r>
          <rPr>
            <b/>
            <sz val="9"/>
            <rFont val="Tahoma"/>
            <family val="2"/>
          </rPr>
          <t>User:</t>
        </r>
        <r>
          <rPr>
            <sz val="9"/>
            <rFont val="Tahoma"/>
            <family val="2"/>
          </rPr>
          <t xml:space="preserve">
2022 điểm cuối</t>
        </r>
      </text>
    </comment>
    <comment ref="C960" authorId="0">
      <text>
        <r>
          <rPr>
            <b/>
            <sz val="9"/>
            <rFont val="Tahoma"/>
            <family val="2"/>
          </rPr>
          <t>User:</t>
        </r>
        <r>
          <rPr>
            <sz val="9"/>
            <rFont val="Tahoma"/>
            <family val="2"/>
          </rPr>
          <t xml:space="preserve">
2022 điểm cuối</t>
        </r>
      </text>
    </comment>
    <comment ref="B969" authorId="0">
      <text>
        <r>
          <rPr>
            <b/>
            <sz val="9"/>
            <rFont val="Tahoma"/>
            <family val="2"/>
          </rPr>
          <t>User:</t>
        </r>
        <r>
          <rPr>
            <sz val="9"/>
            <rFont val="Tahoma"/>
            <family val="2"/>
          </rPr>
          <t xml:space="preserve">
Điều chỉnh lại tên điểm đầu, điểm cuối cho phù hợp</t>
        </r>
      </text>
    </comment>
    <comment ref="B978" authorId="0">
      <text>
        <r>
          <rPr>
            <b/>
            <sz val="9"/>
            <rFont val="Tahoma"/>
            <family val="2"/>
          </rPr>
          <t>User:</t>
        </r>
        <r>
          <rPr>
            <sz val="9"/>
            <rFont val="Tahoma"/>
            <family val="2"/>
          </rPr>
          <t xml:space="preserve">
2022 sửa điểm đầu</t>
        </r>
      </text>
    </comment>
    <comment ref="B985" authorId="0">
      <text>
        <r>
          <rPr>
            <b/>
            <sz val="9"/>
            <rFont val="Tahoma"/>
            <family val="2"/>
          </rPr>
          <t>User:</t>
        </r>
        <r>
          <rPr>
            <sz val="9"/>
            <rFont val="Tahoma"/>
            <family val="2"/>
          </rPr>
          <t xml:space="preserve">
2022: Điều chỉnh, bổ sung lại cho đầy đủ các địa bàn và  phù hợp với mặt bằng giá</t>
        </r>
      </text>
    </comment>
    <comment ref="B986" authorId="0">
      <text>
        <r>
          <rPr>
            <b/>
            <sz val="9"/>
            <rFont val="Tahoma"/>
            <family val="2"/>
          </rPr>
          <t>User:</t>
        </r>
        <r>
          <rPr>
            <sz val="9"/>
            <rFont val="Tahoma"/>
            <family val="2"/>
          </rPr>
          <t xml:space="preserve">
Điều chỉnh, bổ sung lại cho đầy đủ các địa bàn và  phù hợp với mặt bằng giá</t>
        </r>
      </text>
    </comment>
    <comment ref="E881" authorId="0">
      <text>
        <r>
          <rPr>
            <b/>
            <sz val="9"/>
            <rFont val="Tahoma"/>
            <family val="2"/>
          </rPr>
          <t>User:</t>
        </r>
        <r>
          <rPr>
            <sz val="9"/>
            <rFont val="Tahoma"/>
            <family val="2"/>
          </rPr>
          <t xml:space="preserve">
2022</t>
        </r>
      </text>
    </comment>
    <comment ref="F926" authorId="0">
      <text>
        <r>
          <rPr>
            <b/>
            <sz val="9"/>
            <rFont val="Tahoma"/>
            <family val="2"/>
          </rPr>
          <t>User:</t>
        </r>
        <r>
          <rPr>
            <sz val="9"/>
            <rFont val="Tahoma"/>
            <family val="2"/>
          </rPr>
          <t xml:space="preserve">
2022: hệ số tuyến đường là 1 (bỏ cái 0,8)</t>
        </r>
      </text>
    </comment>
    <comment ref="F934" authorId="0">
      <text>
        <r>
          <rPr>
            <b/>
            <sz val="9"/>
            <rFont val="Tahoma"/>
            <family val="2"/>
          </rPr>
          <t>User:</t>
        </r>
        <r>
          <rPr>
            <sz val="9"/>
            <rFont val="Tahoma"/>
            <family val="2"/>
          </rPr>
          <t xml:space="preserve">
2022 đc hệ số từ 1 lên 1,2</t>
        </r>
      </text>
    </comment>
    <comment ref="F935" authorId="0">
      <text>
        <r>
          <rPr>
            <b/>
            <sz val="9"/>
            <rFont val="Tahoma"/>
            <family val="2"/>
          </rPr>
          <t>User:</t>
        </r>
        <r>
          <rPr>
            <sz val="9"/>
            <rFont val="Tahoma"/>
            <family val="2"/>
          </rPr>
          <t xml:space="preserve">
2022: điều chỉnh hệ số từ 0,8 lên 1</t>
        </r>
      </text>
    </comment>
    <comment ref="D1311" authorId="0">
      <text>
        <r>
          <rPr>
            <b/>
            <sz val="9"/>
            <rFont val="Tahoma"/>
            <family val="2"/>
          </rPr>
          <t>User:</t>
        </r>
        <r>
          <rPr>
            <sz val="9"/>
            <rFont val="Tahoma"/>
            <family val="2"/>
          </rPr>
          <t xml:space="preserve">
</t>
        </r>
        <r>
          <rPr>
            <sz val="9"/>
            <rFont val="Times New Roman"/>
            <family val="1"/>
          </rPr>
          <t>CĐ đề xuất 2022</t>
        </r>
      </text>
    </comment>
    <comment ref="C1312" authorId="0">
      <text>
        <r>
          <rPr>
            <b/>
            <sz val="9"/>
            <rFont val="Tahoma"/>
            <family val="2"/>
          </rPr>
          <t>User:</t>
        </r>
        <r>
          <rPr>
            <sz val="9"/>
            <rFont val="Tahoma"/>
            <family val="2"/>
          </rPr>
          <t xml:space="preserve">
</t>
        </r>
        <r>
          <rPr>
            <sz val="9"/>
            <rFont val="Times New Roman"/>
            <family val="1"/>
          </rPr>
          <t>CĐ đề xuất sửa điểm tuyến 2022</t>
        </r>
      </text>
    </comment>
    <comment ref="D1314" authorId="0">
      <text>
        <r>
          <rPr>
            <b/>
            <sz val="9"/>
            <rFont val="Tahoma"/>
            <family val="2"/>
          </rPr>
          <t>User:</t>
        </r>
        <r>
          <rPr>
            <sz val="9"/>
            <rFont val="Tahoma"/>
            <family val="2"/>
          </rPr>
          <t xml:space="preserve">
</t>
        </r>
        <r>
          <rPr>
            <sz val="9"/>
            <rFont val="Times New Roman"/>
            <family val="1"/>
          </rPr>
          <t>CĐ đề xuất điểm cuối 2022</t>
        </r>
      </text>
    </comment>
    <comment ref="C1320" authorId="0">
      <text>
        <r>
          <rPr>
            <b/>
            <sz val="9"/>
            <rFont val="Tahoma"/>
            <family val="2"/>
          </rPr>
          <t>User:</t>
        </r>
        <r>
          <rPr>
            <sz val="9"/>
            <rFont val="Tahoma"/>
            <family val="2"/>
          </rPr>
          <t xml:space="preserve">
2022</t>
        </r>
      </text>
    </comment>
    <comment ref="C1323" authorId="0">
      <text>
        <r>
          <rPr>
            <b/>
            <sz val="9"/>
            <rFont val="Tahoma"/>
            <family val="2"/>
          </rPr>
          <t>User:</t>
        </r>
        <r>
          <rPr>
            <sz val="9"/>
            <rFont val="Tahoma"/>
            <family val="2"/>
          </rPr>
          <t xml:space="preserve">
2022</t>
        </r>
      </text>
    </comment>
    <comment ref="C1343" authorId="0">
      <text>
        <r>
          <rPr>
            <b/>
            <sz val="9"/>
            <rFont val="Tahoma"/>
            <family val="2"/>
          </rPr>
          <t>User:</t>
        </r>
        <r>
          <rPr>
            <sz val="9"/>
            <rFont val="Tahoma"/>
            <family val="2"/>
          </rPr>
          <t xml:space="preserve">
2022</t>
        </r>
      </text>
    </comment>
    <comment ref="D1361" authorId="0">
      <text>
        <r>
          <rPr>
            <b/>
            <sz val="9"/>
            <rFont val="Tahoma"/>
            <family val="2"/>
          </rPr>
          <t>User:</t>
        </r>
        <r>
          <rPr>
            <sz val="9"/>
            <rFont val="Tahoma"/>
            <family val="2"/>
          </rPr>
          <t xml:space="preserve">
2022</t>
        </r>
      </text>
    </comment>
    <comment ref="D1362" authorId="0">
      <text>
        <r>
          <rPr>
            <b/>
            <sz val="9"/>
            <rFont val="Tahoma"/>
            <family val="2"/>
          </rPr>
          <t>User:</t>
        </r>
        <r>
          <rPr>
            <sz val="9"/>
            <rFont val="Tahoma"/>
            <family val="2"/>
          </rPr>
          <t xml:space="preserve">
2022</t>
        </r>
      </text>
    </comment>
    <comment ref="C755" authorId="0">
      <text>
        <r>
          <rPr>
            <b/>
            <sz val="9"/>
            <rFont val="Tahoma"/>
            <family val="2"/>
          </rPr>
          <t>User:</t>
        </r>
        <r>
          <rPr>
            <sz val="9"/>
            <rFont val="Tahoma"/>
            <family val="2"/>
          </rPr>
          <t xml:space="preserve">
2022</t>
        </r>
      </text>
    </comment>
    <comment ref="C758" authorId="0">
      <text>
        <r>
          <rPr>
            <b/>
            <sz val="9"/>
            <rFont val="Tahoma"/>
            <family val="2"/>
          </rPr>
          <t>User:</t>
        </r>
        <r>
          <rPr>
            <sz val="9"/>
            <rFont val="Tahoma"/>
            <family val="2"/>
          </rPr>
          <t xml:space="preserve">
2022: đã đầu tư xây dựng xong một đoạn nối tiếp đường Phạm Ngọc Thạch ra đường Nguyễn Văn Linh</t>
        </r>
      </text>
    </comment>
    <comment ref="B767" authorId="0">
      <text>
        <r>
          <rPr>
            <b/>
            <sz val="9"/>
            <rFont val="Tahoma"/>
            <family val="2"/>
          </rPr>
          <t>User:</t>
        </r>
        <r>
          <rPr>
            <sz val="9"/>
            <rFont val="Tahoma"/>
            <family val="2"/>
          </rPr>
          <t xml:space="preserve">
2022: Chia thành 02 đoạn đường: đoạn đã thi công nâng cấp hạ tầng mới và đoạn chưa nâng cấp hạ tầng cho phù hợp với thực tế</t>
        </r>
      </text>
    </comment>
    <comment ref="F767" authorId="0">
      <text>
        <r>
          <rPr>
            <b/>
            <sz val="9"/>
            <rFont val="Tahoma"/>
            <family val="2"/>
          </rPr>
          <t>User:</t>
        </r>
        <r>
          <rPr>
            <sz val="9"/>
            <rFont val="Tahoma"/>
            <family val="2"/>
          </rPr>
          <t xml:space="preserve">
2022
</t>
        </r>
      </text>
    </comment>
    <comment ref="B770" authorId="0">
      <text>
        <r>
          <rPr>
            <b/>
            <sz val="9"/>
            <rFont val="Tahoma"/>
            <family val="2"/>
          </rPr>
          <t>User:</t>
        </r>
        <r>
          <rPr>
            <sz val="9"/>
            <rFont val="Tahoma"/>
            <family val="2"/>
          </rPr>
          <t xml:space="preserve">
2022</t>
        </r>
      </text>
    </comment>
    <comment ref="F770" authorId="0">
      <text>
        <r>
          <rPr>
            <b/>
            <sz val="9"/>
            <rFont val="Tahoma"/>
            <family val="2"/>
          </rPr>
          <t>User:</t>
        </r>
        <r>
          <rPr>
            <sz val="9"/>
            <rFont val="Tahoma"/>
            <family val="2"/>
          </rPr>
          <t xml:space="preserve">
2022</t>
        </r>
      </text>
    </comment>
    <comment ref="B772" authorId="0">
      <text>
        <r>
          <rPr>
            <b/>
            <sz val="9"/>
            <rFont val="Tahoma"/>
            <family val="2"/>
          </rPr>
          <t>User:</t>
        </r>
        <r>
          <rPr>
            <sz val="9"/>
            <rFont val="Tahoma"/>
            <family val="2"/>
          </rPr>
          <t xml:space="preserve">
2022</t>
        </r>
      </text>
    </comment>
    <comment ref="F772" authorId="0">
      <text>
        <r>
          <rPr>
            <b/>
            <sz val="9"/>
            <rFont val="Tahoma"/>
            <family val="2"/>
          </rPr>
          <t>User:</t>
        </r>
        <r>
          <rPr>
            <sz val="9"/>
            <rFont val="Tahoma"/>
            <family val="2"/>
          </rPr>
          <t xml:space="preserve">
2022</t>
        </r>
      </text>
    </comment>
    <comment ref="B773" authorId="0">
      <text>
        <r>
          <rPr>
            <b/>
            <sz val="9"/>
            <rFont val="Tahoma"/>
            <family val="2"/>
          </rPr>
          <t>User:</t>
        </r>
        <r>
          <rPr>
            <sz val="9"/>
            <rFont val="Tahoma"/>
            <family val="2"/>
          </rPr>
          <t xml:space="preserve">
2022</t>
        </r>
      </text>
    </comment>
    <comment ref="F773" authorId="0">
      <text>
        <r>
          <rPr>
            <b/>
            <sz val="9"/>
            <rFont val="Tahoma"/>
            <family val="2"/>
          </rPr>
          <t>User:</t>
        </r>
        <r>
          <rPr>
            <sz val="9"/>
            <rFont val="Tahoma"/>
            <family val="2"/>
          </rPr>
          <t xml:space="preserve">
2022</t>
        </r>
      </text>
    </comment>
    <comment ref="B774" authorId="0">
      <text>
        <r>
          <rPr>
            <b/>
            <sz val="9"/>
            <rFont val="Tahoma"/>
            <family val="2"/>
          </rPr>
          <t>User:</t>
        </r>
        <r>
          <rPr>
            <sz val="9"/>
            <rFont val="Tahoma"/>
            <family val="2"/>
          </rPr>
          <t xml:space="preserve">
2022</t>
        </r>
      </text>
    </comment>
    <comment ref="F774" authorId="0">
      <text>
        <r>
          <rPr>
            <b/>
            <sz val="9"/>
            <rFont val="Tahoma"/>
            <family val="2"/>
          </rPr>
          <t>User:</t>
        </r>
        <r>
          <rPr>
            <sz val="9"/>
            <rFont val="Tahoma"/>
            <family val="2"/>
          </rPr>
          <t xml:space="preserve">
2022</t>
        </r>
      </text>
    </comment>
    <comment ref="D777" authorId="0">
      <text>
        <r>
          <rPr>
            <b/>
            <sz val="9"/>
            <rFont val="Tahoma"/>
            <family val="2"/>
          </rPr>
          <t>User:</t>
        </r>
        <r>
          <rPr>
            <sz val="9"/>
            <rFont val="Tahoma"/>
            <family val="2"/>
          </rPr>
          <t xml:space="preserve">
2022 bs điểm đầu và cuối, hệ số 1,2</t>
        </r>
      </text>
    </comment>
    <comment ref="F777" authorId="0">
      <text>
        <r>
          <rPr>
            <b/>
            <sz val="9"/>
            <rFont val="Tahoma"/>
            <family val="2"/>
          </rPr>
          <t>User:</t>
        </r>
        <r>
          <rPr>
            <sz val="9"/>
            <rFont val="Tahoma"/>
            <family val="2"/>
          </rPr>
          <t xml:space="preserve">
2022</t>
        </r>
      </text>
    </comment>
    <comment ref="B778" authorId="0">
      <text>
        <r>
          <rPr>
            <b/>
            <sz val="9"/>
            <rFont val="Tahoma"/>
            <family val="2"/>
          </rPr>
          <t>User:</t>
        </r>
        <r>
          <rPr>
            <sz val="9"/>
            <rFont val="Tahoma"/>
            <family val="2"/>
          </rPr>
          <t xml:space="preserve">
2022</t>
        </r>
      </text>
    </comment>
    <comment ref="F778" authorId="0">
      <text>
        <r>
          <rPr>
            <b/>
            <sz val="9"/>
            <rFont val="Tahoma"/>
            <family val="2"/>
          </rPr>
          <t>User:</t>
        </r>
        <r>
          <rPr>
            <sz val="9"/>
            <rFont val="Tahoma"/>
            <family val="2"/>
          </rPr>
          <t xml:space="preserve">
2022</t>
        </r>
      </text>
    </comment>
    <comment ref="B780" authorId="0">
      <text>
        <r>
          <rPr>
            <b/>
            <sz val="9"/>
            <rFont val="Tahoma"/>
            <family val="2"/>
          </rPr>
          <t>User:</t>
        </r>
        <r>
          <rPr>
            <sz val="9"/>
            <rFont val="Tahoma"/>
            <family val="2"/>
          </rPr>
          <t xml:space="preserve">
2022 bổ sung mới</t>
        </r>
      </text>
    </comment>
    <comment ref="F782" authorId="0">
      <text>
        <r>
          <rPr>
            <b/>
            <sz val="9"/>
            <rFont val="Tahoma"/>
            <family val="2"/>
          </rPr>
          <t>User:</t>
        </r>
        <r>
          <rPr>
            <sz val="9"/>
            <rFont val="Tahoma"/>
            <family val="2"/>
          </rPr>
          <t xml:space="preserve">
2022</t>
        </r>
      </text>
    </comment>
    <comment ref="C785" authorId="0">
      <text>
        <r>
          <rPr>
            <b/>
            <sz val="9"/>
            <rFont val="Tahoma"/>
            <family val="2"/>
          </rPr>
          <t>User:</t>
        </r>
        <r>
          <rPr>
            <sz val="9"/>
            <rFont val="Tahoma"/>
            <family val="2"/>
          </rPr>
          <t xml:space="preserve">
sửa tên đoạn 2022</t>
        </r>
      </text>
    </comment>
    <comment ref="C786" authorId="0">
      <text>
        <r>
          <rPr>
            <b/>
            <sz val="9"/>
            <rFont val="Tahoma"/>
            <family val="2"/>
          </rPr>
          <t>User:</t>
        </r>
        <r>
          <rPr>
            <sz val="9"/>
            <rFont val="Tahoma"/>
            <family val="2"/>
          </rPr>
          <t xml:space="preserve">
2022 sửa điểm đầu và cuối, hệ số  0,8</t>
        </r>
      </text>
    </comment>
    <comment ref="F791" authorId="0">
      <text>
        <r>
          <rPr>
            <b/>
            <sz val="9"/>
            <rFont val="Tahoma"/>
            <family val="2"/>
          </rPr>
          <t>User:</t>
        </r>
        <r>
          <rPr>
            <sz val="9"/>
            <rFont val="Tahoma"/>
            <family val="2"/>
          </rPr>
          <t xml:space="preserve">
2022</t>
        </r>
      </text>
    </comment>
    <comment ref="C792" authorId="0">
      <text>
        <r>
          <rPr>
            <b/>
            <sz val="9"/>
            <rFont val="Tahoma"/>
            <family val="2"/>
          </rPr>
          <t>User:</t>
        </r>
        <r>
          <rPr>
            <sz val="9"/>
            <rFont val="Tahoma"/>
            <family val="2"/>
          </rPr>
          <t xml:space="preserve">
2022</t>
        </r>
      </text>
    </comment>
    <comment ref="F793" authorId="0">
      <text>
        <r>
          <rPr>
            <b/>
            <sz val="9"/>
            <rFont val="Tahoma"/>
            <family val="2"/>
          </rPr>
          <t>User:</t>
        </r>
        <r>
          <rPr>
            <sz val="9"/>
            <rFont val="Tahoma"/>
            <family val="2"/>
          </rPr>
          <t xml:space="preserve">
2022</t>
        </r>
      </text>
    </comment>
    <comment ref="F794" authorId="0">
      <text>
        <r>
          <rPr>
            <b/>
            <sz val="9"/>
            <rFont val="Tahoma"/>
            <family val="2"/>
          </rPr>
          <t>User:</t>
        </r>
        <r>
          <rPr>
            <sz val="9"/>
            <rFont val="Tahoma"/>
            <family val="2"/>
          </rPr>
          <t xml:space="preserve">
2022</t>
        </r>
      </text>
    </comment>
    <comment ref="B824" authorId="0">
      <text>
        <r>
          <rPr>
            <b/>
            <sz val="9"/>
            <rFont val="Tahoma"/>
            <family val="2"/>
          </rPr>
          <t>User:</t>
        </r>
        <r>
          <rPr>
            <sz val="9"/>
            <rFont val="Tahoma"/>
            <family val="2"/>
          </rPr>
          <t xml:space="preserve">
sửa tên đường 2022</t>
        </r>
      </text>
    </comment>
    <comment ref="F826" authorId="0">
      <text>
        <r>
          <rPr>
            <b/>
            <sz val="9"/>
            <rFont val="Tahoma"/>
            <family val="2"/>
          </rPr>
          <t>User:</t>
        </r>
        <r>
          <rPr>
            <sz val="9"/>
            <rFont val="Tahoma"/>
            <family val="2"/>
          </rPr>
          <t xml:space="preserve">
2022</t>
        </r>
      </text>
    </comment>
    <comment ref="F828" authorId="0">
      <text>
        <r>
          <rPr>
            <b/>
            <sz val="9"/>
            <rFont val="Tahoma"/>
            <family val="2"/>
          </rPr>
          <t>User:</t>
        </r>
        <r>
          <rPr>
            <sz val="9"/>
            <rFont val="Tahoma"/>
            <family val="2"/>
          </rPr>
          <t xml:space="preserve">
2022</t>
        </r>
      </text>
    </comment>
    <comment ref="F831" authorId="0">
      <text>
        <r>
          <rPr>
            <b/>
            <sz val="9"/>
            <rFont val="Tahoma"/>
            <family val="2"/>
          </rPr>
          <t>User:</t>
        </r>
        <r>
          <rPr>
            <sz val="9"/>
            <rFont val="Tahoma"/>
            <family val="2"/>
          </rPr>
          <t xml:space="preserve">
2022</t>
        </r>
      </text>
    </comment>
  </commentList>
</comments>
</file>

<file path=xl/sharedStrings.xml><?xml version="1.0" encoding="utf-8"?>
<sst xmlns="http://schemas.openxmlformats.org/spreadsheetml/2006/main" count="3307" uniqueCount="1594">
  <si>
    <t>Tên đường</t>
  </si>
  <si>
    <t>Đoạn đường</t>
  </si>
  <si>
    <t>Hệ số</t>
  </si>
  <si>
    <t>Từ</t>
  </si>
  <si>
    <t>Đến</t>
  </si>
  <si>
    <t>Ba Cu</t>
  </si>
  <si>
    <t>Trọn đường</t>
  </si>
  <si>
    <t>Bà Huyện Thanh Quan</t>
  </si>
  <si>
    <t>Bà Triệu</t>
  </si>
  <si>
    <t>Lê Lợi</t>
  </si>
  <si>
    <t>Yên Bái</t>
  </si>
  <si>
    <t>Lê Ngọc Hân</t>
  </si>
  <si>
    <t>Bắc Sơn (P.11)</t>
  </si>
  <si>
    <t>Bạch Đằng</t>
  </si>
  <si>
    <t>Bến Đò (P.9)</t>
  </si>
  <si>
    <t>Bến Nôm (P.Rạch Dừa)</t>
  </si>
  <si>
    <t>Bình Giã</t>
  </si>
  <si>
    <t>Lê Hồng Phong</t>
  </si>
  <si>
    <t>Hẻm 442 Bình Giã</t>
  </si>
  <si>
    <t>Đường 30/4</t>
  </si>
  <si>
    <t>Hẻm 825 và 875 Bình Giã (P10)</t>
  </si>
  <si>
    <t>đường vào khu tái định cư 4,1 ha</t>
  </si>
  <si>
    <t>Cao Bá Quát (P.Rạch Dừa)</t>
  </si>
  <si>
    <t>Cao Thắng</t>
  </si>
  <si>
    <t>Chi Lăng (P.12)</t>
  </si>
  <si>
    <t>Chu Mạnh Trinh</t>
  </si>
  <si>
    <t>Cô Bắc</t>
  </si>
  <si>
    <t>Cô Giang</t>
  </si>
  <si>
    <t>Lê Lợi, Lê Ngọc Hân</t>
  </si>
  <si>
    <t>Triệu Việt Vương</t>
  </si>
  <si>
    <t>Dã Tượng (P.Thắng Tam)</t>
  </si>
  <si>
    <t>Hoàng Hoa Thám</t>
  </si>
  <si>
    <t>Đinh Tiên Hoàng</t>
  </si>
  <si>
    <t>Dương Vân Nga (P.Rạch Dừa)</t>
  </si>
  <si>
    <t>Đào Duy Từ (P.Thắng Tam)</t>
  </si>
  <si>
    <t>Đồ Chiểu</t>
  </si>
  <si>
    <t>Lý Thường Kiệt</t>
  </si>
  <si>
    <t>Lê Lai</t>
  </si>
  <si>
    <t>Hẻm 114</t>
  </si>
  <si>
    <t>Đô Lương (P.11, P.12)</t>
  </si>
  <si>
    <t>Vòng xoay Tượng đài dầu khí (P.NAN)</t>
  </si>
  <si>
    <t>Vòng xoay đường 3/2 thuộc P12</t>
  </si>
  <si>
    <t>Bình Giã P.10</t>
  </si>
  <si>
    <t>0,75</t>
  </si>
  <si>
    <t>Đoàn Thị Điểm</t>
  </si>
  <si>
    <t>Đội Cấn (P.8)</t>
  </si>
  <si>
    <t>Đống Đa (P.Thắng Nhất, P.10)</t>
  </si>
  <si>
    <t>Đồng Khởi</t>
  </si>
  <si>
    <t>Đường 3/2</t>
  </si>
  <si>
    <t>Vòng xoay Đài Liệt sỹ</t>
  </si>
  <si>
    <t>Nguyễn An Ninh</t>
  </si>
  <si>
    <t>Vòng xoay đường 3/2 và trục đường 51B</t>
  </si>
  <si>
    <t>Ngã 4 Giếng nước</t>
  </si>
  <si>
    <t>Ẹo Ông Từ</t>
  </si>
  <si>
    <t>Các tuyến hẻm 61 đường 30/4 (khu nhà ở chính sách)</t>
  </si>
  <si>
    <t>Đường D4 (P.10)</t>
  </si>
  <si>
    <t>Đường N1</t>
  </si>
  <si>
    <t>hết đường nhựa</t>
  </si>
  <si>
    <t>Đường D5 (P.10)</t>
  </si>
  <si>
    <t>Đường D10 (P.11)</t>
  </si>
  <si>
    <t>Biển</t>
  </si>
  <si>
    <t>Đường lên biệt thự đồi sứ</t>
  </si>
  <si>
    <t>Trần Phú</t>
  </si>
  <si>
    <t>Nhà số 12/6A</t>
  </si>
  <si>
    <t>Nhánh đường lên Biệt thự Đồi Sứ</t>
  </si>
  <si>
    <t>Đường từ biệt thự 14,15 song song với đường Võ Thị Sáu đi ra khu biệt thự Công ty Phát triển nhà xây dựng</t>
  </si>
  <si>
    <t>Đường vào Xí nghiệp Quyết Tiến</t>
  </si>
  <si>
    <t>Đường ven biển Hải Đăng</t>
  </si>
  <si>
    <t>Cầu Cửa Lấp</t>
  </si>
  <si>
    <t>Hạ Long</t>
  </si>
  <si>
    <t>Hải Đăng</t>
  </si>
  <si>
    <t>Số 5 (Nhà nghỉ Long An cũ)</t>
  </si>
  <si>
    <t>Đèn Hải Đăng</t>
  </si>
  <si>
    <t>Ngã 3</t>
  </si>
  <si>
    <t>Tượng Chúa</t>
  </si>
  <si>
    <t>Hẻm Hải Đăng</t>
  </si>
  <si>
    <t>Phạm Hữu Lầu</t>
  </si>
  <si>
    <t>khu chợ Rạch Dừa</t>
  </si>
  <si>
    <t>Phan Xích Long</t>
  </si>
  <si>
    <t>Hàn Mặc Tử (P.7)</t>
  </si>
  <si>
    <t>Hàn Thuyên (P.Rạch Dừa)</t>
  </si>
  <si>
    <t>Nguyễn Trường Tộ</t>
  </si>
  <si>
    <t>Dương Văn An</t>
  </si>
  <si>
    <t>Hồ Quý Ly</t>
  </si>
  <si>
    <t>Hẻm của đường Hồ Quý Ly (thuộc khu nhà ở Tập thể Khách sạn Tháng Mười)</t>
  </si>
  <si>
    <t>Nối từ đường 30/4</t>
  </si>
  <si>
    <t>Khu chợ Rạch Dừa</t>
  </si>
  <si>
    <t>Hồ Tri Tân (P.Rạch Dừa)</t>
  </si>
  <si>
    <t>Hồ Xuân Hương</t>
  </si>
  <si>
    <t>Hoa Lư (P.12)</t>
  </si>
  <si>
    <t>Hoàng Diệu</t>
  </si>
  <si>
    <t>Hoàng Hoa Thám (P.2, P.3, phường Thắng Tam)</t>
  </si>
  <si>
    <t>Thùy Vân</t>
  </si>
  <si>
    <t>Võ Thị Sáu</t>
  </si>
  <si>
    <t>Đoạn còn lại</t>
  </si>
  <si>
    <t>Hoàng Văn Thụ (P.7)</t>
  </si>
  <si>
    <t>Hoàng Việt (P.6)</t>
  </si>
  <si>
    <t>Hùng Vương</t>
  </si>
  <si>
    <t>Huyền Trân Công Chúa</t>
  </si>
  <si>
    <t>Huỳnh Khương An</t>
  </si>
  <si>
    <t>Huỳnh Khương Ninh</t>
  </si>
  <si>
    <t>Kha Vạn Cân (P.7)</t>
  </si>
  <si>
    <t>Kim Đồng (P.Rạch Dừa)</t>
  </si>
  <si>
    <t>Ký Con</t>
  </si>
  <si>
    <t>Kỳ Đồng</t>
  </si>
  <si>
    <t>La Văn Cầu</t>
  </si>
  <si>
    <t>Lạc Long Quân</t>
  </si>
  <si>
    <t>Hết phần đất giao Công ty Phát triển Nhà</t>
  </si>
  <si>
    <t>Lê Hoàn (P.Rạch Dừa)</t>
  </si>
  <si>
    <t>Thuỳ Vân</t>
  </si>
  <si>
    <t>Hẻm 05 Lê Hồng Phong nối dài (thuộc đường nội bộ giữa khu Biệt thự Kim Minh và khu Biệt thự Kim Ngân)</t>
  </si>
  <si>
    <t>Lê Quý Đôn</t>
  </si>
  <si>
    <t>Thống Nhất</t>
  </si>
  <si>
    <t>Trương Công Định</t>
  </si>
  <si>
    <t>Thủ Khoa Huân</t>
  </si>
  <si>
    <t>Lê Phụng Hiểu</t>
  </si>
  <si>
    <t>Lê Quang Định</t>
  </si>
  <si>
    <t>Hẻm 135 Lê Quang Định (P.Thắng Nhất)</t>
  </si>
  <si>
    <t>gồm các đoạn đường nội bộ khu đất PTSC của Công ty Dịch vụ Dầu khí</t>
  </si>
  <si>
    <t>Các tuyến hẻm 135 Lê Quang Định (B, C, D, E, F, J khu nhà ở PTSC)</t>
  </si>
  <si>
    <t>Quang Trung</t>
  </si>
  <si>
    <t>Ngã 5 Lê Quý Đôn - Lê Lợi - Thủ Khoa Huân</t>
  </si>
  <si>
    <t>Lê Thánh Tông</t>
  </si>
  <si>
    <t>Lê Thị Riêng</t>
  </si>
  <si>
    <t>Lê Văn Lộc</t>
  </si>
  <si>
    <t>Bờ kè rạch Bến Đình</t>
  </si>
  <si>
    <t>Lê Văn Tám</t>
  </si>
  <si>
    <t>Lương Thế Vinh</t>
  </si>
  <si>
    <t>Hẻm 30 Lương Thế Vinh (P9)</t>
  </si>
  <si>
    <t>Lương Văn Can</t>
  </si>
  <si>
    <t>Lý Thái Tổ (P.Rạch Dừa)</t>
  </si>
  <si>
    <t>Phạm Ngũ Lão</t>
  </si>
  <si>
    <t>Lý Tự Trọng</t>
  </si>
  <si>
    <t>Mạc Đỉnh Chi</t>
  </si>
  <si>
    <t>Mai Thúc Loan (P.Rạch Dừa)</t>
  </si>
  <si>
    <t>Nam Kỳ Khởi Nghĩa</t>
  </si>
  <si>
    <t>Ngô Đức Kế</t>
  </si>
  <si>
    <t>Pasteur</t>
  </si>
  <si>
    <t>Nguyễn Hữu Cảnh</t>
  </si>
  <si>
    <t>Nơ Trang Long</t>
  </si>
  <si>
    <t>Ngô Văn Huyền</t>
  </si>
  <si>
    <t>Ngư Phủ</t>
  </si>
  <si>
    <t>Ngư Phủ nối dài</t>
  </si>
  <si>
    <t>Tôn Đức Thắng</t>
  </si>
  <si>
    <t>Hẻm số 1 Nguyễn An Ninh</t>
  </si>
  <si>
    <t>Nguyễn Bỉnh Khiêm</t>
  </si>
  <si>
    <t>Nguyễn Bửu (P.Thắng Tam)</t>
  </si>
  <si>
    <t>Nguyễn Chí Thanh</t>
  </si>
  <si>
    <t>Nguyễn Công Trứ</t>
  </si>
  <si>
    <t>Nguyễn Cư Trinh</t>
  </si>
  <si>
    <t>Nguyễn Du</t>
  </si>
  <si>
    <t>Trần Hưng Đạo</t>
  </si>
  <si>
    <t>Nguyễn Gia Thiều (P.12)</t>
  </si>
  <si>
    <t>Hẻm 58 Nguyễn Gia Thiều</t>
  </si>
  <si>
    <t>Nguyễn Hiền</t>
  </si>
  <si>
    <t>Nguyễn Hới (P.8)</t>
  </si>
  <si>
    <t>Trường Tiểu học Chí Linh</t>
  </si>
  <si>
    <t>Tuyến hẻm</t>
  </si>
  <si>
    <t>từ số nhà 217 Nguyễn Hữu Cảnh</t>
  </si>
  <si>
    <t>số nhà 140 Lưu Chí Hiếu</t>
  </si>
  <si>
    <t>Các tuyến hẻm 183 Nguyễn Hữu Cảnh (A, B, C, D, E, F, G khu nhà ở C2 Chí Linh)</t>
  </si>
  <si>
    <t>Các tuyến hẻm 212 Nguyễn Hữu Cảnh (B, C, D, E, F, J, K H khu nhà ở C1 Chí Linh)</t>
  </si>
  <si>
    <t>Các tuyến hẻm 217 Nguyễn Hữu Cảnh (B, C, D khu nhà ở A Chí Linh)</t>
  </si>
  <si>
    <t>Nguyễn Hữu Cầu</t>
  </si>
  <si>
    <t>Nguyễn Kim</t>
  </si>
  <si>
    <t>Nguyễn Lương Bằng</t>
  </si>
  <si>
    <t>Lý Thái Tông</t>
  </si>
  <si>
    <t>Hẻm 02, 04, 36, 50 Nguyễn Lương Bằng (P9)</t>
  </si>
  <si>
    <t>Nguyễn Thái Bình</t>
  </si>
  <si>
    <t>Nguyễn Thái Học (P.7)</t>
  </si>
  <si>
    <t>Nguyễn Thiện Thuật</t>
  </si>
  <si>
    <t>Nguyễn Trãi</t>
  </si>
  <si>
    <t>Nguyễn Tri Phương</t>
  </si>
  <si>
    <t>Nguyễn Trung Trực</t>
  </si>
  <si>
    <t>Nguyễn Văn Cừ</t>
  </si>
  <si>
    <t>Nguyễn Văn Trỗi</t>
  </si>
  <si>
    <t>Ông Ích Khiêm</t>
  </si>
  <si>
    <t>Hồ Biểu Chánh</t>
  </si>
  <si>
    <t>Phạm Cự Lạng (P.Rạch Dừa)</t>
  </si>
  <si>
    <t>Phạm Hồng Thái</t>
  </si>
  <si>
    <t>Hẻm số 110 Phạm Hồng Thái</t>
  </si>
  <si>
    <t>Phạm Ngọc Thạch</t>
  </si>
  <si>
    <t>Hẻm 04, 36, 50, 43, 61 đường Phạm Ngọc Thạch (P9)</t>
  </si>
  <si>
    <t>Phạm Thế Hiển</t>
  </si>
  <si>
    <t>Xô Viết Nghệ Tĩnh</t>
  </si>
  <si>
    <t>Phạm Văn Dinh</t>
  </si>
  <si>
    <t>Phạm Văn Nghị (P.Thắng Nhất)</t>
  </si>
  <si>
    <t>Đoạn vuông góc với đường Lê Quang Định</t>
  </si>
  <si>
    <t>Phan Bội Châu</t>
  </si>
  <si>
    <t>Phan Chu Trinh</t>
  </si>
  <si>
    <t>Ngã 3 Võ Thị Sáu</t>
  </si>
  <si>
    <t>Phan Đăng Lưu</t>
  </si>
  <si>
    <t>Hẻm 40 - Phan Đăng Lưu</t>
  </si>
  <si>
    <t>Phan Đình Phùng</t>
  </si>
  <si>
    <t>Phan Kế Bính</t>
  </si>
  <si>
    <t>Phan Văn Trị</t>
  </si>
  <si>
    <t>Phó Đức Chính</t>
  </si>
  <si>
    <t>Phùng Khắc Khoan</t>
  </si>
  <si>
    <t>Sương Nguyệt Ánh</t>
  </si>
  <si>
    <t>Tạ Uyên</t>
  </si>
  <si>
    <t>Tăng Bạt Hổ</t>
  </si>
  <si>
    <t>Thắng Nhì</t>
  </si>
  <si>
    <t>Thi Sách</t>
  </si>
  <si>
    <t>Tiền Cảng</t>
  </si>
  <si>
    <t>Tô Hiến Thành</t>
  </si>
  <si>
    <t>Tôn Đản (P.Rạch Dừa)</t>
  </si>
  <si>
    <t>Lương Văn Nho</t>
  </si>
  <si>
    <t>Tôn Thất Tùng</t>
  </si>
  <si>
    <t>Tống Duy Tân (P.9)</t>
  </si>
  <si>
    <t>Trần Anh Tông</t>
  </si>
  <si>
    <t>Trần Bình Trọng</t>
  </si>
  <si>
    <t>Trần Cao Vân</t>
  </si>
  <si>
    <t>Võ Trường Toản</t>
  </si>
  <si>
    <t>Nguyễn Đức Cảnh</t>
  </si>
  <si>
    <t>Trần Đồng</t>
  </si>
  <si>
    <t>Trần Nguyên Đán</t>
  </si>
  <si>
    <t>Trần Nguyên Hãn</t>
  </si>
  <si>
    <t>Trần Phú (P.1, P.5)</t>
  </si>
  <si>
    <t>Nhà số 46 Trần Phú</t>
  </si>
  <si>
    <t>Trần Quốc Toản</t>
  </si>
  <si>
    <t>Trần Quý Cáp</t>
  </si>
  <si>
    <t>Trần Xuân Độ</t>
  </si>
  <si>
    <t>Trịnh Hoài Đức (P.7)</t>
  </si>
  <si>
    <t>Ngã 3 Hạ Long Quang Trung</t>
  </si>
  <si>
    <t>Ngã 5</t>
  </si>
  <si>
    <t>Trưng Nhị</t>
  </si>
  <si>
    <t>Trưng Trắc</t>
  </si>
  <si>
    <t>Trương Hán Siêu (P.10)</t>
  </si>
  <si>
    <t>Trương Ngọc (P.Thắng Tam)</t>
  </si>
  <si>
    <t>Trương Văn Bang (P.7)</t>
  </si>
  <si>
    <t>Trương Vĩnh Ký</t>
  </si>
  <si>
    <t>Trường Sa (P.12)</t>
  </si>
  <si>
    <t>Võ Nguyên Giáp</t>
  </si>
  <si>
    <t>Cầu Gò Găng P.12</t>
  </si>
  <si>
    <t>Tú Xương</t>
  </si>
  <si>
    <t>Tuệ Tĩnh (P.RD)</t>
  </si>
  <si>
    <t>Văn Cao (P.2)</t>
  </si>
  <si>
    <t>Vi Ba</t>
  </si>
  <si>
    <t>Ngã 3 Vi Ba</t>
  </si>
  <si>
    <t>Hẻm 105 Lê Lợi</t>
  </si>
  <si>
    <t>Võ Đình Thành (P.Thắng Tam)</t>
  </si>
  <si>
    <t>CS Trung Tín (cầu Cây Khế cũ)</t>
  </si>
  <si>
    <t>Hoa Lư</t>
  </si>
  <si>
    <t>Cầu Cỏ May</t>
  </si>
  <si>
    <t>Võ Văn Tần</t>
  </si>
  <si>
    <t>Yên Đổ</t>
  </si>
  <si>
    <t>Yersin</t>
  </si>
  <si>
    <t>Các tuyến đường tại khu nhà ở cao cấp Á Châu phường 2</t>
  </si>
  <si>
    <t>Các tuyến đường thuộc khu nhà ở đồi 2 CTCP Phát triển nhà P10</t>
  </si>
  <si>
    <t>Đường số 6,10, 11 theo qui hoạch</t>
  </si>
  <si>
    <t>Đường số 3, 4,5 theo qui hoạch</t>
  </si>
  <si>
    <t>Các tuyến đường thuộc khu nhà ở Phước Cơ P12</t>
  </si>
  <si>
    <t>21 lô đất có diện tích 2.600m²</t>
  </si>
  <si>
    <t>23 lô đất có diện tích 2.762,5m²</t>
  </si>
  <si>
    <t>Các tuyến đường thuộc khu Tái định cư 4,1 ha phường 10</t>
  </si>
  <si>
    <t>Các tuyến đường có lòng đường trải nhựa rộng từ 5-7m</t>
  </si>
  <si>
    <t>Các tuyến đường có lòng đường trải nhựa lớn hơn 7m</t>
  </si>
  <si>
    <t>Nguyễn Đức Thuận</t>
  </si>
  <si>
    <t>Nguyễn Khang</t>
  </si>
  <si>
    <t>Những tuyến đường khu tái định cư Trần Bình Trọng (P. Nguyễn An Ninh):</t>
  </si>
  <si>
    <t>Lê Trọng Tấn</t>
  </si>
  <si>
    <t>Mai Xuân Thưởng</t>
  </si>
  <si>
    <t>Ranh sân bay</t>
  </si>
  <si>
    <t>Những tuyến đường trong khu Trung tâm thương mại phường 7:</t>
  </si>
  <si>
    <t>Bế Văn Đàn</t>
  </si>
  <si>
    <t>Nguyễn Thái Học</t>
  </si>
  <si>
    <t>Nam Cao</t>
  </si>
  <si>
    <t>Nguyễn Kiệm</t>
  </si>
  <si>
    <t>Trương Văn Bang</t>
  </si>
  <si>
    <t>Nguyễn Oanh</t>
  </si>
  <si>
    <t>Phùng Chí Kiên</t>
  </si>
  <si>
    <t>Xuân Diệu</t>
  </si>
  <si>
    <t>Xuân Thủy</t>
  </si>
  <si>
    <t>Paster</t>
  </si>
  <si>
    <t>Những tuyến đường nội bộ thuộc các dự án khu tái định cư Bến Đình, khu nhà ở Sao Mai, Tecapro, Decoimex, Đại An:</t>
  </si>
  <si>
    <t>Đường bờ kè Rạch Bến Đình</t>
  </si>
  <si>
    <t>Dự án nhà ở đại An</t>
  </si>
  <si>
    <t>Hết phần đất giao Công ty phát triển Nhà</t>
  </si>
  <si>
    <t>Đường Bến Đình 1, 2, 4, 6, 8 theo quy hoạch (bổ sung)</t>
  </si>
  <si>
    <t>Trọn đường (đường rải nhựa có lòng đường và vỉa hè rộng 10m)</t>
  </si>
  <si>
    <t>Nguyễn Thị Định</t>
  </si>
  <si>
    <t>Tố Hữu</t>
  </si>
  <si>
    <t>Ngô Tất Tố</t>
  </si>
  <si>
    <t>Ngô Gia Tự</t>
  </si>
  <si>
    <t>Nguyễn Bình</t>
  </si>
  <si>
    <t>Nguyễn Thị Thập</t>
  </si>
  <si>
    <t>Hẻm giữa 2 đường Ông Ích Khiêm và Trần Quang Diệu</t>
  </si>
  <si>
    <t>Trần Quang Diệu (P.9, P.Thắng Nhì)</t>
  </si>
  <si>
    <t>Bến Đình 2</t>
  </si>
  <si>
    <t>Đường QH 100m vào Cảng Sao Mai Bến Đình</t>
  </si>
  <si>
    <t>Nguyễn Thông</t>
  </si>
  <si>
    <t>Hàm Nghi</t>
  </si>
  <si>
    <t>Nguyễn Phi Khanh</t>
  </si>
  <si>
    <t>Nguyễn Bá Lân</t>
  </si>
  <si>
    <t>Hoàng Minh Giám</t>
  </si>
  <si>
    <t>Các tuyến đường có lòng đường trải nhựa rộng 5 m trở lên thuộc khu tái định cư 199 lô phường 10</t>
  </si>
  <si>
    <t>Dương Minh Châu</t>
  </si>
  <si>
    <t>Huỳnh Tịnh Của</t>
  </si>
  <si>
    <t>Hoàng Trung Thông</t>
  </si>
  <si>
    <t>Mạc Thanh Đạm</t>
  </si>
  <si>
    <t>Tô Ngọc Vân</t>
  </si>
  <si>
    <t>Hoàng Lê Kha</t>
  </si>
  <si>
    <t>Bùi Công Minh</t>
  </si>
  <si>
    <t>Mạc Thanh Đạm (P.8)</t>
  </si>
  <si>
    <t>Nguyễn Hữu Tiến</t>
  </si>
  <si>
    <t>Nguyễn Hữu Tiến (P.8)</t>
  </si>
  <si>
    <t>Đường nội bộ khu Biệt thự Phương Nam</t>
  </si>
  <si>
    <t>Hoàng Văn Thái (P.NAN)</t>
  </si>
  <si>
    <t>Đường số 10 (P.8)</t>
  </si>
  <si>
    <t>Đường Mạc Thanh Đạm nối dài</t>
  </si>
  <si>
    <t>Đoạn đã hoàn thiện cơ sở hạ tầng</t>
  </si>
  <si>
    <t>NHỮNG TUYẾN ĐƯỜNG NỐI VUÔNG GÓC ĐƯỜNG 30/4 KHU BẾN ĐÌNH</t>
  </si>
  <si>
    <t>Đoạn nối từ đường 30/4 đến hết đường bờ kè Rạch Bến Đình</t>
  </si>
  <si>
    <t>Đoạn đã trải nhựa rộng 7 m nằm trong dự án nhà ở của Công ty Tecapro</t>
  </si>
  <si>
    <t>Đoạn trải nựa nối từ đường 30/4 đến đường Trần Cao Vân (phía trước UBND phường 9)</t>
  </si>
  <si>
    <t>Đường nối từ đường 30/4 đến hết đường bờ kè Rạch Bến Đình (đi qua phần đất của dự án nhà ở Đại An)</t>
  </si>
  <si>
    <t>Đường nối từ đường 30/4 đến hết đường bờ kè Rạch Bến Đình (bên cạnh Công ty xây dựng và Phát triển Đô thị tỉnh)</t>
  </si>
  <si>
    <t>NHỮNG TUYẾN ĐƯỜNG THUỘC KHU 240 LÊ LỢI, PHƯỜNG 7, THÀNH PHỐ VŨNG TÀU</t>
  </si>
  <si>
    <t>Trần Huy Liệu</t>
  </si>
  <si>
    <t>Trần Khánh Dư</t>
  </si>
  <si>
    <t>Trần Khắc Chung</t>
  </si>
  <si>
    <t>Hẻm số 01, 04 Trần Khắc Chung</t>
  </si>
  <si>
    <t>Hẻm số 03, 05 Trần Khắc Chung</t>
  </si>
  <si>
    <t>Con đường hình chữ U (Phần kéo dài của đường Trần Khánh Dư có 2 nhánh nối vuông góc với đường Trần Huy Liệu)</t>
  </si>
  <si>
    <t>NHỮNG TUYẾN ĐƯỜNG THUỘC TRUNG TÂM CHÍ LINH, PHƯỜNG 10, PHƯỜNG NGUYỄN AN NINH, THÀNH PHỐ VŨNG TÀU</t>
  </si>
  <si>
    <t>Các tuyến đường thuộc khu E2, E4 Trung tâm Chí Linh theo bản đồ điều chỉnh qui hoạch phân lô số CHL/QH- 03/C</t>
  </si>
  <si>
    <t>Những tuyến đường có lòng đường trải nhựa rộng 10,5m</t>
  </si>
  <si>
    <t>Những tuyến đường có lòng đường trải nhựa rộng 5-7m</t>
  </si>
  <si>
    <t>Các tuyến đường A3, A4, C4, C5, H1 Khu trung tâm đô thị Chí Linh</t>
  </si>
  <si>
    <t>Các tuyến đường trong khu Trung tâm Chí Linh theo bản đồ điều chỉnh qui hoạch phân lô số CHL/QH-03/C</t>
  </si>
  <si>
    <t>- Nguyễn Hữu Cảnh</t>
  </si>
  <si>
    <t>đường 3/2</t>
  </si>
  <si>
    <t>hết phần đường thi công hoàn chỉnh (khu A8)</t>
  </si>
  <si>
    <t>- Đoạn từ giữa khu A4 đến hết ranh đất dự án về hướng đường 30/4</t>
  </si>
  <si>
    <t>- Các đoạn đường nội bộ bao gồm các lô đất: A3, A4, A7, A8, A9, B11, B12, B13, B13A, B13B, C4, C5, D1, D2, D6, E1, E3, H1</t>
  </si>
  <si>
    <t>Bến Điệp</t>
  </si>
  <si>
    <t>Cồn Bần</t>
  </si>
  <si>
    <t>Đông Hồ Mang Cá</t>
  </si>
  <si>
    <t>Đường thôn 2 Bến Đá</t>
  </si>
  <si>
    <t>Đường thôn 4</t>
  </si>
  <si>
    <t>Đường thôn 5</t>
  </si>
  <si>
    <t>Đường thôn 6</t>
  </si>
  <si>
    <t>Đường thôn 7</t>
  </si>
  <si>
    <t>Hẻm số 3 thôn 5</t>
  </si>
  <si>
    <t>Liên thôn 1- Rạch Lùa</t>
  </si>
  <si>
    <t>Liên thôn 4-6</t>
  </si>
  <si>
    <t>Liên thôn 5-8</t>
  </si>
  <si>
    <t>Liên thôn Bến Điệp</t>
  </si>
  <si>
    <t>Ông Hưng</t>
  </si>
  <si>
    <t>Số 2 thôn 5</t>
  </si>
  <si>
    <t>Số 2 thôn 6</t>
  </si>
  <si>
    <t>Tây Hồ Mang Cá</t>
  </si>
  <si>
    <t>Ba đường hẻm thuộc khu dân cư thôn 4</t>
  </si>
  <si>
    <t>Khu vực Gò Găng</t>
  </si>
  <si>
    <t>Trường Sa</t>
  </si>
  <si>
    <t>Nhà lớn Long Sơn</t>
  </si>
  <si>
    <t>Đường vào khu công nghiệp Dầu khí Long Sơn (toàn tuyến), xã Long Sơn</t>
  </si>
  <si>
    <t>Cầu Ba Nanh thôn 10</t>
  </si>
  <si>
    <t>Dự án tổ hợp hóa dầu Miền Nam thôn 2</t>
  </si>
  <si>
    <t>Đường trải nhựa rộng từ 25m đến 36m (bao gồm lòng đường, vỉa hè, giải phân cách)</t>
  </si>
  <si>
    <t>Đường trải nhựa rộng từ 12m đến 16m (bao gồm lòng đường, vỉa hè)</t>
  </si>
  <si>
    <t>Tuyến đường từ số nhà 04 Võ Văn Tần đến số nhà 05 Trần Nguyên Đán</t>
  </si>
  <si>
    <t xml:space="preserve">Bạch Đằng </t>
  </si>
  <si>
    <t>Nguyễn Huệ</t>
  </si>
  <si>
    <t>Nguyễn Đình Chiểu</t>
  </si>
  <si>
    <t>Vòng xoay Chi Lăng</t>
  </si>
  <si>
    <t>Nguyễn Hữu Thọ</t>
  </si>
  <si>
    <t>Lê Duẩn</t>
  </si>
  <si>
    <t xml:space="preserve">Lê Duẩn </t>
  </si>
  <si>
    <t>Phạm Văn Đồng</t>
  </si>
  <si>
    <t>Phạm Hùng</t>
  </si>
  <si>
    <t>Trương Tấn Bửu</t>
  </si>
  <si>
    <t>Các đường xương (trải nhựa ) còn lại thuộc phường Long Toàn</t>
  </si>
  <si>
    <t>Cách Mạng Tháng Tám</t>
  </si>
  <si>
    <t>Tô Nguyệt Đình</t>
  </si>
  <si>
    <t>Cầu Long Hương</t>
  </si>
  <si>
    <t>Cầu Thủ Lựu</t>
  </si>
  <si>
    <t>Giáp Long Điền</t>
  </si>
  <si>
    <t xml:space="preserve">Châu Văn Biết </t>
  </si>
  <si>
    <t>Hết nhựa</t>
  </si>
  <si>
    <t xml:space="preserve">Chi Lăng </t>
  </si>
  <si>
    <t>Nguyễn Thanh Đằng</t>
  </si>
  <si>
    <t>Đường phía Đông khu bờ kè sông Dinh GĐ2</t>
  </si>
  <si>
    <t>Duy Tân (Nguyễn Khuyến)</t>
  </si>
  <si>
    <t>Cầu Đình Long Hương</t>
  </si>
  <si>
    <t xml:space="preserve">Dương Bạch Mai </t>
  </si>
  <si>
    <t>Quốc lộ 51</t>
  </si>
  <si>
    <t>Điện Biên Phủ</t>
  </si>
  <si>
    <t>Hết ranh phường Long Toàn</t>
  </si>
  <si>
    <t>Đoàn Giỏi (A1 - TĐC Bắc 55)</t>
  </si>
  <si>
    <t>Nguyễn Thị Minh Khai</t>
  </si>
  <si>
    <t>Huỳnh Tấn Phát</t>
  </si>
  <si>
    <t>Đỗ Nhuận (Đường phía Tây chợ Kim Dinh)</t>
  </si>
  <si>
    <t>Trịnh Đình Thảo</t>
  </si>
  <si>
    <t xml:space="preserve">Đường 27/4 </t>
  </si>
  <si>
    <t>Nhà Tròn</t>
  </si>
  <si>
    <t>Cầu Nhà máy nước (Hoàng Diệu)</t>
  </si>
  <si>
    <t>Nhà Tròn (CMT8)</t>
  </si>
  <si>
    <t>Đường bên hông trung tâm huấn luyện chó đua</t>
  </si>
  <si>
    <t>Đường 27/4</t>
  </si>
  <si>
    <t>Lê Thành Duy</t>
  </si>
  <si>
    <t xml:space="preserve">Đường phía Đông khu bờ kè sông Dinh giai đoạn 2 </t>
  </si>
  <si>
    <t>Đường trong khu trung tâm thương mại phường Long Hương</t>
  </si>
  <si>
    <t xml:space="preserve">Đường vào Nhà máy điện Bà Rịa </t>
  </si>
  <si>
    <t>Hết đường nhựa</t>
  </si>
  <si>
    <t>Đường vào trụ sở khu phố 3</t>
  </si>
  <si>
    <t>Nguyễn Minh Khanh</t>
  </si>
  <si>
    <t>Đường bên hông Trung tâm huấn luyện chó đua</t>
  </si>
  <si>
    <t>H1 - Hà Huy Tập (Đường phía Nam trường Nguyễn Du)</t>
  </si>
  <si>
    <t>Hà Huy Tập</t>
  </si>
  <si>
    <t>H2 - Cách Mạng Tháng Tám (hẻm đình Phước Lễ)</t>
  </si>
  <si>
    <t>H2 - Lê Duẩn  (Khu giáo chức)</t>
  </si>
  <si>
    <t>H2 – Nguyễn Thị Định  (Đường vào trường Biên phòng)</t>
  </si>
  <si>
    <t>Trường Biên phòng</t>
  </si>
  <si>
    <t>H4 - CMT8 (Khu giáo chức)</t>
  </si>
  <si>
    <t>H2 - Lê Duẩn</t>
  </si>
  <si>
    <t>H4 - Lê Duẩn (Khu giáo chức)</t>
  </si>
  <si>
    <t>H6 - CMT8</t>
  </si>
  <si>
    <t>H4 – Nguyễn Thị Định  (Đường vào trường Biên phòng)</t>
  </si>
  <si>
    <t>H6 - CMT8 (Khu giáo chức)</t>
  </si>
  <si>
    <t>Nguyễn Tất Thành</t>
  </si>
  <si>
    <t>Hà Huy Tập (P.Phước Nguyên)</t>
  </si>
  <si>
    <t xml:space="preserve">Hà Huy Tập (P.Phước Trung) </t>
  </si>
  <si>
    <t>Trường Chinh</t>
  </si>
  <si>
    <t xml:space="preserve">Hai Bà Trưng </t>
  </si>
  <si>
    <t>Cầu NM Nước</t>
  </si>
  <si>
    <t>Hoàng Đạo Thành (TĐC Đông QL56)</t>
  </si>
  <si>
    <t>Mộng Huê Lầu</t>
  </si>
  <si>
    <t xml:space="preserve">Hoàng Hoa Thám </t>
  </si>
  <si>
    <t>Hoàng Việt</t>
  </si>
  <si>
    <t xml:space="preserve">Hồ Tri Tân </t>
  </si>
  <si>
    <t>Bên hông Trường C.III</t>
  </si>
  <si>
    <t xml:space="preserve">Huệ Đăng </t>
  </si>
  <si>
    <t>Ngã 4 Xóm Cát</t>
  </si>
  <si>
    <t>Mô Xoài</t>
  </si>
  <si>
    <t xml:space="preserve">Hương lộ 2 </t>
  </si>
  <si>
    <t>Ngã 5 Long Điền</t>
  </si>
  <si>
    <t>Hết địa phận phường Long Tâm</t>
  </si>
  <si>
    <t>Giáp ranh TX Phú Mỹ</t>
  </si>
  <si>
    <t xml:space="preserve">Huỳnh Ngọc Hay </t>
  </si>
  <si>
    <t xml:space="preserve">Huỳnh Tấn Phát </t>
  </si>
  <si>
    <t xml:space="preserve">Huỳnh Tịnh Của </t>
  </si>
  <si>
    <t xml:space="preserve">Kha Vạn Cân </t>
  </si>
  <si>
    <t>Võ Văn Kiệt</t>
  </si>
  <si>
    <t xml:space="preserve">Lâm Quang Ky </t>
  </si>
  <si>
    <t>Lê Bảo Tịnh (Khu TĐC Đông QL56)</t>
  </si>
  <si>
    <t>Lâm Quang Ky</t>
  </si>
  <si>
    <t>Lê Bình (D4) (khu TĐC Đông QL56)</t>
  </si>
  <si>
    <t>Hoàng Đạo Thành</t>
  </si>
  <si>
    <t xml:space="preserve">Lê Lai </t>
  </si>
  <si>
    <t>Chi Lăng</t>
  </si>
  <si>
    <t>Hai Bà Trưng</t>
  </si>
  <si>
    <t>Huỳnh Ngọc Hay</t>
  </si>
  <si>
    <t>Dương Bạch Mai</t>
  </si>
  <si>
    <t>Nguyễn Mạnh Tường</t>
  </si>
  <si>
    <t xml:space="preserve">Lê Văn Duyệt </t>
  </si>
  <si>
    <t>Khu phố 5</t>
  </si>
  <si>
    <t>Tuyến tránh QL56</t>
  </si>
  <si>
    <t xml:space="preserve">Lý Tự Trọng </t>
  </si>
  <si>
    <t>Mô Xoài (P. Phước Hưng - đường bên hông Tỉnh đội)</t>
  </si>
  <si>
    <t>Văn Tiến Dũng</t>
  </si>
  <si>
    <t>Nam Quốc Cang</t>
  </si>
  <si>
    <t>Nguyễn Bính</t>
  </si>
  <si>
    <t xml:space="preserve">Ngô Đức Kế </t>
  </si>
  <si>
    <t xml:space="preserve">Ngô Gia Tự </t>
  </si>
  <si>
    <t>Ngô Văn Tịnh (Cánh Đồng Mắt Mèo)</t>
  </si>
  <si>
    <t xml:space="preserve">Nguyễn An Ninh </t>
  </si>
  <si>
    <t>Trương Phúc Phan</t>
  </si>
  <si>
    <t>Phi Yến</t>
  </si>
  <si>
    <t>Nguyễn Văn Linh</t>
  </si>
  <si>
    <t xml:space="preserve">Nguyễn Du </t>
  </si>
  <si>
    <t xml:space="preserve">Nguyễn Huệ </t>
  </si>
  <si>
    <t xml:space="preserve">Nguyễn Hữu Cảnh </t>
  </si>
  <si>
    <t>Suối Lồ Ồ</t>
  </si>
  <si>
    <t>Nguyễn Khoa Đăng</t>
  </si>
  <si>
    <t>Nguyễn Văn Hưởng</t>
  </si>
  <si>
    <t>Nguyễn Phúc Chu</t>
  </si>
  <si>
    <t>Nguyễn Mạnh Hùng</t>
  </si>
  <si>
    <t>Khu phố 2</t>
  </si>
  <si>
    <t xml:space="preserve">Nguyễn Mạnh Tường </t>
  </si>
  <si>
    <t>Hùng Vương (Võ Thị Sáu)</t>
  </si>
  <si>
    <t>Nguyễn Tất Thành (nối dài)</t>
  </si>
  <si>
    <t xml:space="preserve">Nguyễn Thái Bình </t>
  </si>
  <si>
    <t xml:space="preserve">Nguyễn Thành Châu </t>
  </si>
  <si>
    <t xml:space="preserve">Nguyễn Thanh Đằng </t>
  </si>
  <si>
    <t> CMT8</t>
  </si>
  <si>
    <t xml:space="preserve">Nguyễn Thị Minh Khai </t>
  </si>
  <si>
    <t xml:space="preserve">Nguyễn Trãi </t>
  </si>
  <si>
    <t xml:space="preserve">Quốc lộ 56 </t>
  </si>
  <si>
    <t>Chợ Long Toàn (cống)</t>
  </si>
  <si>
    <t xml:space="preserve">Nguyễn Văn Hưởng </t>
  </si>
  <si>
    <t>Chu Văn An</t>
  </si>
  <si>
    <t>27/4</t>
  </si>
  <si>
    <t xml:space="preserve">Phạm Hữu Chí </t>
  </si>
  <si>
    <t>Phạm Ngọc Thạch (Khu tái định cư Đông QL56)</t>
  </si>
  <si>
    <t xml:space="preserve">Phạm Thiều </t>
  </si>
  <si>
    <t xml:space="preserve">Phạm Văn Bạch </t>
  </si>
  <si>
    <t>Phan Châu Trinh (đường phía Bắc trung tâm hành chỉnh tỉnh)</t>
  </si>
  <si>
    <t>H2- Phan Châu Trinh (đường vào khu nhà ở công ty Địa Lợi)</t>
  </si>
  <si>
    <t>Phan Châu Trinh</t>
  </si>
  <si>
    <t xml:space="preserve">Phan Đăng Lưu </t>
  </si>
  <si>
    <t>Cầu Điện Biên Phủ</t>
  </si>
  <si>
    <t>Phân lô Long Kiên</t>
  </si>
  <si>
    <t xml:space="preserve">H1 - Nguyễn Văn Hưởng </t>
  </si>
  <si>
    <t>Hết đường trải nhựa</t>
  </si>
  <si>
    <t>H3 - Nguyễn Văn Hưởng</t>
  </si>
  <si>
    <t>Nhà thờ Long Kiên</t>
  </si>
  <si>
    <t>H1- Trần Hưng Đạo</t>
  </si>
  <si>
    <t>Thái Văn Lung</t>
  </si>
  <si>
    <t>H3- Trần Hưng Đạo</t>
  </si>
  <si>
    <t>Phan Văn Trị (Đường vào KCN khí thấp áp)</t>
  </si>
  <si>
    <t>Phan Văn Trị (số 5 cũ)</t>
  </si>
  <si>
    <t>Phi Yến (A2 - tái định cư Bắc 55)</t>
  </si>
  <si>
    <t>Trạm thu phí</t>
  </si>
  <si>
    <t>Nguyễn Hữu Thọ, Trần Xuân Độ</t>
  </si>
  <si>
    <t>Cầu sông Dinh</t>
  </si>
  <si>
    <t>Ngã 3 Hỏa Táng (Nguyễn Hữu Cảnh)</t>
  </si>
  <si>
    <t>Giáp TX Phú Mỹ</t>
  </si>
  <si>
    <t xml:space="preserve">Rạch Gầm - Xoài Mút </t>
  </si>
  <si>
    <t xml:space="preserve">Tạ Quang Bửu </t>
  </si>
  <si>
    <t>Tạ Uyên (A4 - tái định cư Bắc 55)</t>
  </si>
  <si>
    <t>Tô Hiệu (A3 - tái định cư Bắc 55)</t>
  </si>
  <si>
    <t xml:space="preserve">Tô Nguyệt Đình </t>
  </si>
  <si>
    <t xml:space="preserve">Tôn Đức Thắng </t>
  </si>
  <si>
    <t>Tôn Đức Thắng (TĐC Đông QL56)</t>
  </si>
  <si>
    <t xml:space="preserve">Tỉnh lộ 44 </t>
  </si>
  <si>
    <t>Vũng Vằn</t>
  </si>
  <si>
    <t xml:space="preserve">Trần Chánh Chiếu </t>
  </si>
  <si>
    <t>Trần Nguyên Đán (TĐC Đông QL56)</t>
  </si>
  <si>
    <t>Nguyễn Hồng Lam</t>
  </si>
  <si>
    <t xml:space="preserve">Trần Phú </t>
  </si>
  <si>
    <t xml:space="preserve">Trần Quang Diệu </t>
  </si>
  <si>
    <t>Trần Xuân Độ (P.Phước Trung)</t>
  </si>
  <si>
    <t>Trần Xuân Soạn (Cánh đồng Mắt Mèo)</t>
  </si>
  <si>
    <t xml:space="preserve">Trịnh Đình Thảo </t>
  </si>
  <si>
    <t>Rạch Gầm - Xoài Mút</t>
  </si>
  <si>
    <t> Phan Văn Trị</t>
  </si>
  <si>
    <t>Trịnh Đình Thảo (Đường bên hông núi Đức Mẹ)</t>
  </si>
  <si>
    <t>Trương Công Quyền (Đường số 22 - Phía đông chợ Kim Dinh)</t>
  </si>
  <si>
    <t xml:space="preserve">Trương Định </t>
  </si>
  <si>
    <t xml:space="preserve">Trương Hán Siêu </t>
  </si>
  <si>
    <t xml:space="preserve">Trương Vĩnh Ký </t>
  </si>
  <si>
    <t>Tỉnh lộ 44A</t>
  </si>
  <si>
    <t>0,8</t>
  </si>
  <si>
    <t xml:space="preserve">Tuệ Tĩnh </t>
  </si>
  <si>
    <t>Văn Tiến Dũng (p. Phước Hưng)</t>
  </si>
  <si>
    <t>Ranh xã Tân Hưng, phường Phước Hưng</t>
  </si>
  <si>
    <t>Mô Xoài (đường bên hông tỉnh đội)</t>
  </si>
  <si>
    <t xml:space="preserve">Võ Ngọc Chấn </t>
  </si>
  <si>
    <t>Ngã 5 Long Điền </t>
  </si>
  <si>
    <t>Ranh P. Long Tâm, xã Hòa Long</t>
  </si>
  <si>
    <t xml:space="preserve">Võ Văn Tần </t>
  </si>
  <si>
    <t>Vũ Trọng Phụng (Cánh Đồng Mắt Mèo)</t>
  </si>
  <si>
    <t>Ngô Văn Tịnh</t>
  </si>
  <si>
    <t>NHỮNG TUYẾN ĐƯỜNG KHU GÒ CÁT</t>
  </si>
  <si>
    <t xml:space="preserve">Cao Triều Phát </t>
  </si>
  <si>
    <t>Lê Hữu Trác</t>
  </si>
  <si>
    <t>Khu tái định cư Gò Cát 6</t>
  </si>
  <si>
    <t>Trọn đường (trải nhựa)</t>
  </si>
  <si>
    <t xml:space="preserve">Hà Huy Giáp </t>
  </si>
  <si>
    <t>Hàn Mặc Tử (Lê Văn Lương)</t>
  </si>
  <si>
    <t>Lê Chân</t>
  </si>
  <si>
    <t>Lê Long Vân</t>
  </si>
  <si>
    <t>Thích Thiện Chiếu</t>
  </si>
  <si>
    <t>Cao Triều Phát</t>
  </si>
  <si>
    <t>Lê Chân (GN3)</t>
  </si>
  <si>
    <t>Nguyễn Văn Nguyễn</t>
  </si>
  <si>
    <t xml:space="preserve">Lê Long Vân </t>
  </si>
  <si>
    <t>Lê Văn Hưu</t>
  </si>
  <si>
    <t xml:space="preserve">Lưu Hữu Phước </t>
  </si>
  <si>
    <t>Nguyễn Huỳnh Đức</t>
  </si>
  <si>
    <t xml:space="preserve">Nguyễn Hữu Huân </t>
  </si>
  <si>
    <t xml:space="preserve">Nguyễn Hữu Tiến </t>
  </si>
  <si>
    <t>Nguyễn Hữu Huân</t>
  </si>
  <si>
    <t xml:space="preserve">Nguyễn Văn Nguyễn </t>
  </si>
  <si>
    <t xml:space="preserve">Trịnh Hoài Đức </t>
  </si>
  <si>
    <t>Nguyễn Trọng Quân</t>
  </si>
  <si>
    <t>NHỮNG TUYẾN ĐƯỜNG KHU TÁI ĐỊNH CƯ H20</t>
  </si>
  <si>
    <t>Bùi Xuân Phái (Nguyễn Viết Xuân)</t>
  </si>
  <si>
    <t xml:space="preserve">Huỳnh Khương An </t>
  </si>
  <si>
    <t xml:space="preserve">Lưu Chí Hiếu </t>
  </si>
  <si>
    <t>Nguyễn Chánh Sắt (Tôn Thất Thuyết)</t>
  </si>
  <si>
    <t xml:space="preserve">Phạm Phú Thứ </t>
  </si>
  <si>
    <t>Phan Văn Hớn</t>
  </si>
  <si>
    <t xml:space="preserve">Tôn Thất Thuyết </t>
  </si>
  <si>
    <t xml:space="preserve">Tản Đà </t>
  </si>
  <si>
    <t xml:space="preserve">Tăng Bạt Hổ </t>
  </si>
  <si>
    <t>NHỮNG TUYẾN ĐƯỜNG KHU DÂN CƯ TRIỀU PHÁT:</t>
  </si>
  <si>
    <t>Đặng Thị Mai (Đặng Thai Mai)</t>
  </si>
  <si>
    <t>Nguyễn Thần Hiến</t>
  </si>
  <si>
    <t xml:space="preserve">Đoàn Thị Điểm (Ngô Quyền) </t>
  </si>
  <si>
    <t>Lê Thị Riêng (Bùi Thị Xuân)</t>
  </si>
  <si>
    <t>Lý Ban (QHTP1)</t>
  </si>
  <si>
    <t>Đặng Thị Mai</t>
  </si>
  <si>
    <t>Nguyễn Khánh Toàn</t>
  </si>
  <si>
    <t>Nguyễn Thần Hiến (Nguyễn Văn Thoại)</t>
  </si>
  <si>
    <t xml:space="preserve">Nguyễn Siêu (QHTP2) </t>
  </si>
  <si>
    <t>Hết tuyến</t>
  </si>
  <si>
    <t xml:space="preserve">Thái Văn Lung </t>
  </si>
  <si>
    <t>Hết vỉa hè</t>
  </si>
  <si>
    <t>Không vỉa hè</t>
  </si>
  <si>
    <t>NHỮNG TUYẾN ĐƯỜNG KHU DÂN CƯ LONG TOÀN 2</t>
  </si>
  <si>
    <t>Đặng Thái Thân</t>
  </si>
  <si>
    <t>Kha Vạn Cân</t>
  </si>
  <si>
    <t>Hồ Thành Biên (Ông Ích Khiêm)</t>
  </si>
  <si>
    <t>Nguyễn Lân</t>
  </si>
  <si>
    <t>Huỳnh Mẫn Đạt</t>
  </si>
  <si>
    <t>Lý Chí Thắng</t>
  </si>
  <si>
    <t>Lê Anh Xuân (Nguyễn Trung Trực)</t>
  </si>
  <si>
    <t xml:space="preserve">Lý Chí Thắng (Phạm Phú Thứ) </t>
  </si>
  <si>
    <t>Phùng Hưng</t>
  </si>
  <si>
    <t>Mai Hắc Đế</t>
  </si>
  <si>
    <t>Thiếu Sơn</t>
  </si>
  <si>
    <t xml:space="preserve">Nguyễn Biểu </t>
  </si>
  <si>
    <t xml:space="preserve">Nguyễn Chích </t>
  </si>
  <si>
    <t>Nguyễn Trực</t>
  </si>
  <si>
    <t xml:space="preserve">Nguyễn Hiền </t>
  </si>
  <si>
    <t xml:space="preserve">Nguyễn Lân (Võ Trường Toản) </t>
  </si>
  <si>
    <t>Hồ Thành Biên</t>
  </si>
  <si>
    <t xml:space="preserve">Nguyễn Quyền </t>
  </si>
  <si>
    <t xml:space="preserve">Nguyễn Thái Học </t>
  </si>
  <si>
    <t xml:space="preserve">Nguyễn Xí </t>
  </si>
  <si>
    <t xml:space="preserve">Nhất Chi Mai </t>
  </si>
  <si>
    <t xml:space="preserve">Xuân Diệu (Lý Nam Đế) </t>
  </si>
  <si>
    <t>Lý Chính Thắng</t>
  </si>
  <si>
    <t>NHỮNG TUYẾN ĐƯỜNG KHU TÁI ĐỊNH CƯ CÔNG VIÊN 30-4</t>
  </si>
  <si>
    <t>Các tuyến đường trong khu TĐC 30-4</t>
  </si>
  <si>
    <t>Đường D7</t>
  </si>
  <si>
    <t>Lý Thái Tổ</t>
  </si>
  <si>
    <t>Lê Văn Duyệt</t>
  </si>
  <si>
    <t xml:space="preserve">Đường N5 (Lý Thái Tổ) </t>
  </si>
  <si>
    <t>Đường TDC1</t>
  </si>
  <si>
    <t>Đường TDC6</t>
  </si>
  <si>
    <t xml:space="preserve">Đường TDC4 </t>
  </si>
  <si>
    <t>Đường TDC3</t>
  </si>
  <si>
    <t>Đường TDC5</t>
  </si>
  <si>
    <t xml:space="preserve">Đường TDC5 </t>
  </si>
  <si>
    <t xml:space="preserve">Đường TDC6 </t>
  </si>
  <si>
    <t xml:space="preserve">Đường TDC7 </t>
  </si>
  <si>
    <t xml:space="preserve">NHỮNG TUYẾN ĐƯỜNG KHU TÁI ĐỊNH CƯ ĐỒNG MẮT MÈO </t>
  </si>
  <si>
    <t>Trần Xuân Soạn</t>
  </si>
  <si>
    <t>Tống Duy Tân (đường song song với  Trần Quốc Toản)</t>
  </si>
  <si>
    <t>Võ Trường Toản (đường gom QL51)</t>
  </si>
  <si>
    <t xml:space="preserve">Trần Quốc Toản </t>
  </si>
  <si>
    <t>Vũ Trọng Phụng</t>
  </si>
  <si>
    <t xml:space="preserve">NHỮNG TUYẾN ĐƯỜNG KHU TÁI ĐỊNH CƯ BẮC HƯƠNG LỘ 10 </t>
  </si>
  <si>
    <t>Đặng Xuân Bảo</t>
  </si>
  <si>
    <t>0,9</t>
  </si>
  <si>
    <t xml:space="preserve">Nguyễn Bá Phát </t>
  </si>
  <si>
    <t xml:space="preserve">Huỳnh Bá Chánh </t>
  </si>
  <si>
    <t>Lương Hữu Khánh</t>
  </si>
  <si>
    <t>Bùi Dương Lịch</t>
  </si>
  <si>
    <t xml:space="preserve">Đặng Phúc Thông </t>
  </si>
  <si>
    <t>Hà Văn Lao</t>
  </si>
  <si>
    <t>2. NHỮNG TUYẾN ĐƯỜNG THUỘC KHU VỰC NÔNG THÔN</t>
  </si>
  <si>
    <t xml:space="preserve">Đường 20A </t>
  </si>
  <si>
    <t>Quốc lộ 56</t>
  </si>
  <si>
    <t>Giáp ranh khu dân cư Lan Anh</t>
  </si>
  <si>
    <t>Đường 11B (xã Hòa Long)</t>
  </si>
  <si>
    <t>Đoạn có vỉa hè</t>
  </si>
  <si>
    <t>Đoạn không có vỉa hè</t>
  </si>
  <si>
    <t>Tỉnh lộ 52</t>
  </si>
  <si>
    <t>Đường 69 (sau lưng Chợ Hòa Long)</t>
  </si>
  <si>
    <t>Hương lộ 2</t>
  </si>
  <si>
    <t>Đường số 40</t>
  </si>
  <si>
    <t xml:space="preserve">Hùng Vương (xã Hòa Long) </t>
  </si>
  <si>
    <t>Ngã 4 Hòa Long</t>
  </si>
  <si>
    <t>Tiếp giáp đoạn có vỉa hè</t>
  </si>
  <si>
    <t>Đường 22</t>
  </si>
  <si>
    <t>Hết đoạn không có vỉa hè</t>
  </si>
  <si>
    <t xml:space="preserve">Hương lộ 3 </t>
  </si>
  <si>
    <t>Đoạn không có vỉa hè (thuộc xã Hòa Long)</t>
  </si>
  <si>
    <t>Hương lộ 8</t>
  </si>
  <si>
    <t>Đường số 1</t>
  </si>
  <si>
    <t>Đường số 1 </t>
  </si>
  <si>
    <t>Mô Xoài (xã Hòa Long - đường bên hông tỉnh đội)</t>
  </si>
  <si>
    <t>Ranh xã Hòa Long, phường Phước Hưng</t>
  </si>
  <si>
    <t xml:space="preserve">Nguyễn Hữu Cảnh (thuộc xã Tân Hưng) </t>
  </si>
  <si>
    <t>Đường Phước Tân</t>
  </si>
  <si>
    <t>Phước Tân - Châu Pha (từ Cầu Nhà máy nước đến giáp Châu Pha)</t>
  </si>
  <si>
    <t>Cầu Máy nước</t>
  </si>
  <si>
    <t>Mốc địa giới xã Tân Hưng -Châu Pha 02 X.I</t>
  </si>
  <si>
    <t>Giáp Châu Pha</t>
  </si>
  <si>
    <t> Ngã 4 Hòa Long</t>
  </si>
  <si>
    <t>Đường số 3</t>
  </si>
  <si>
    <t>Đường số 13</t>
  </si>
  <si>
    <t>Giáp Châu Đức</t>
  </si>
  <si>
    <t>Đường số 45</t>
  </si>
  <si>
    <t>Ranh xã Hòa Long, Long Phước</t>
  </si>
  <si>
    <t>Đường vào địa đạo Long Phước</t>
  </si>
  <si>
    <t>Hết địa phận xã Long Phước</t>
  </si>
  <si>
    <t>Tuyến tránh Quốc lộ 56</t>
  </si>
  <si>
    <t>Hết địa phận xã Hòa Long</t>
  </si>
  <si>
    <t>Văn Tiến Dũng (xã Tân Hưng)</t>
  </si>
  <si>
    <t>Phước Tân - Châu Pha</t>
  </si>
  <si>
    <t xml:space="preserve">Ranh xã Tân Hưng, phường Phước Hưng </t>
  </si>
  <si>
    <t>Ranh phường Long Tâm, xã Hòa Long</t>
  </si>
  <si>
    <t>Hương Lộ 2</t>
  </si>
  <si>
    <t>ĐỊA BÀN PHƯỜNG PHÚ MỸ</t>
  </si>
  <si>
    <t>Ngô Quyền</t>
  </si>
  <si>
    <t>Độc Lập (Quốc lộ 51 cũ)</t>
  </si>
  <si>
    <t>Đường quy hoạch 8A khu dân cư Ngọc Hà</t>
  </si>
  <si>
    <t>Quốc lộ 51 (Đường Độc Lập)</t>
  </si>
  <si>
    <t>Đường 12 nối 13</t>
  </si>
  <si>
    <t xml:space="preserve">Lê Lợi </t>
  </si>
  <si>
    <t>Hoàng Diệu (quy hoạch số 3)</t>
  </si>
  <si>
    <t>Quốc lộ  51</t>
  </si>
  <si>
    <t>Hết tuyến đường nhựa về phía Tây</t>
  </si>
  <si>
    <t>Hoàng Hoa Thám (quy hoạch đường số 5 khu dân cư Ngọc Hà)</t>
  </si>
  <si>
    <t xml:space="preserve">Hoàng Việt (quy hoạch số 7 cũ) </t>
  </si>
  <si>
    <t>Huỳnh Thúc Kháng (quy hoạch đường số 25)</t>
  </si>
  <si>
    <t>Đường vành đai khu tái định cư 25 ha</t>
  </si>
  <si>
    <t>Huỳnh Tịnh Của (quy hoạch G cũ)</t>
  </si>
  <si>
    <t>Lê Duẩn (quy hoạch số 26)</t>
  </si>
  <si>
    <t>Ranh Khu TĐC 25ha</t>
  </si>
  <si>
    <t xml:space="preserve">Lê Lợi (quy hoạch số 12) </t>
  </si>
  <si>
    <t xml:space="preserve">Hết tuyến đường nhựa về phía Đông </t>
  </si>
  <si>
    <t>Lê Quý Đôn (quy hoạch số 2)</t>
  </si>
  <si>
    <t>Bạch Mai</t>
  </si>
  <si>
    <t>Ngô Quyền (quy hoạch số 1)</t>
  </si>
  <si>
    <t>Nguyễn Chí Thanh (quy hoạch số 13)</t>
  </si>
  <si>
    <t xml:space="preserve">Nguyễn Cư Trinh (quy hoạch số 4 cũ) </t>
  </si>
  <si>
    <t>Nguyễn Huệ (ChinFon cũ)</t>
  </si>
  <si>
    <t>Đường 1B</t>
  </si>
  <si>
    <t xml:space="preserve">Nguyễn Lương Bằng (qui hoạch số 10) </t>
  </si>
  <si>
    <t xml:space="preserve">Nguyễn Trãi (quy hoạch số 11) </t>
  </si>
  <si>
    <t xml:space="preserve">Nguyễn Tất Thành </t>
  </si>
  <si>
    <t xml:space="preserve">Nguyễn Văn Linh (đường chính vào cảng Bà Rịa Serece cũ) </t>
  </si>
  <si>
    <t>Phạm Hữu Chí (quy hoạch F)</t>
  </si>
  <si>
    <t xml:space="preserve">Phạm Văn Đồng (quy hoạch số 27 cũ) </t>
  </si>
  <si>
    <t>Quốc lộ 51 </t>
  </si>
  <si>
    <t xml:space="preserve">Ranh khu tái định cư 25ha </t>
  </si>
  <si>
    <t>Phan Bội Châu (quy hoạch số 8)</t>
  </si>
  <si>
    <t xml:space="preserve">Phan Châu Trinh (vào Nhà máy nhiệt điện cũ) </t>
  </si>
  <si>
    <t xml:space="preserve">Tôn Đức Thắng (quy hoạch số 15) </t>
  </si>
  <si>
    <t xml:space="preserve">Tôn Thất Tùng (Vạn Hạnh cũ) </t>
  </si>
  <si>
    <t>Lê Thánh Tôn</t>
  </si>
  <si>
    <t xml:space="preserve">Trần Hưng Đạo </t>
  </si>
  <si>
    <t xml:space="preserve">Quốc lộ 51 (vào khu công nghiệp Phú Mỹ I) </t>
  </si>
  <si>
    <t>Ranh KCN Phú Mỹ 1 </t>
  </si>
  <si>
    <t xml:space="preserve">Trường Chinh (đường 81) </t>
  </si>
  <si>
    <t>Ranh giới xã Tóc Tiên</t>
  </si>
  <si>
    <t>Những tuyến đường nội bộ và đường viền khác thuộc khu tái định cư 25ha phường Phú Mỹ, 44ha phường Phú Mỹ, 15 ha phường Phú Mỹ và khu dân cư đợt đầu Đô thị mới Phú Mỹ (22ha)</t>
  </si>
  <si>
    <t>Đường phía Bắc khu tái định cư 44ha</t>
  </si>
  <si>
    <t>Đường phía Đông khu tái định cư 44ha</t>
  </si>
  <si>
    <t>Khu tái định cư 15ha</t>
  </si>
  <si>
    <t>Đường Trần Hưng Đạo</t>
  </si>
  <si>
    <t>Đường 8A phường Mỹ Xuân</t>
  </si>
  <si>
    <t>Đường A</t>
  </si>
  <si>
    <t>Đường 965 (Đường vào cảng Cái Mép)</t>
  </si>
  <si>
    <t>Đường A phường Mỹ Xuân</t>
  </si>
  <si>
    <t>Đường Hắc Dịch – Bàu Phượng – Châu Pha</t>
  </si>
  <si>
    <t>Mỹ Xuân – Ngãi Giao</t>
  </si>
  <si>
    <t>Ranh giới xã Sông Xoài</t>
  </si>
  <si>
    <t xml:space="preserve">Đường Hắc Dịch - Tóc Tiên - Châu Pha </t>
  </si>
  <si>
    <t>Đường Mỹ Xuân - Ngãi Giao</t>
  </si>
  <si>
    <t>Vòng xoay Hắc Dịch</t>
  </si>
  <si>
    <t xml:space="preserve">Đường Mỹ Xuân - Tóc Tiên </t>
  </si>
  <si>
    <t>Đường Hắc Dịch - Tóc Tiên nối dài</t>
  </si>
  <si>
    <t>Đường F trung tâm phường Hắc Dịch</t>
  </si>
  <si>
    <t>Đường I trung tâm phường Hắc Dịch</t>
  </si>
  <si>
    <t>Vòng xoay trung tâm văn hóa Hắc Dịch</t>
  </si>
  <si>
    <t>Đường số 3 trung tâm phường Hắc Dịch</t>
  </si>
  <si>
    <t>Hết tuyến đường về phía Bắc</t>
  </si>
  <si>
    <t>Hết tuyến đường về phía Nam (đoạn đã thi công mới)</t>
  </si>
  <si>
    <t>Đường số 7 trung tâm phường Hắc Dịch</t>
  </si>
  <si>
    <t>Đường số 8 trung tâm phường Hắc Dịch</t>
  </si>
  <si>
    <t>Đường số 9 trung tâm phường Hắc Dịch</t>
  </si>
  <si>
    <t>Đường số 10 trung tâm phường Hắc Dịch</t>
  </si>
  <si>
    <t>Đường số 29 đô thị mới Phú Mỹ (phường Tân Phước)</t>
  </si>
  <si>
    <t>Ranh khu tái định cư 25 ha</t>
  </si>
  <si>
    <t xml:space="preserve">Đường tập đoàn 7 Phước Bình </t>
  </si>
  <si>
    <t>Từ Quốc lộ 51 đến Đường Hắc Dịch – Tóc Tiên – Châu Pha</t>
  </si>
  <si>
    <t>Đường Mỹ Xuân – Ngãi Giao</t>
  </si>
  <si>
    <t>Đường vào khu công nghiệp B1-Tiến Hùng</t>
  </si>
  <si>
    <t>Đường vào KCN Mỹ Xuân  B1</t>
  </si>
  <si>
    <t>Đường vào khu nhà máy Boomin Vina</t>
  </si>
  <si>
    <t>Đường vào khu công nghiệp Mỹ Xuân B1</t>
  </si>
  <si>
    <t>Ranh KCN Mỹ Xuân B1</t>
  </si>
  <si>
    <t>Đường vào KCN B1 Tiến Hùng</t>
  </si>
  <si>
    <t>Từ Quốc lộ 51 đến Ranh KCN Phú Mỹ 1</t>
  </si>
  <si>
    <t>Quốc lộ 51 (các phường: Mỹ Xuân, Tân Phước, Phước Hòa)</t>
  </si>
  <si>
    <t>Ranh phường Phú Mỹ</t>
  </si>
  <si>
    <t>200m kể từ ranh phường Phú Mỹ</t>
  </si>
  <si>
    <t>400m kể từ ranh phường Phú Mỹ </t>
  </si>
  <si>
    <t>Các đoạn còn lại</t>
  </si>
  <si>
    <t>Đường vào cụm công nghiệp – tiểu thủ công nghiệp Hắc Dịch</t>
  </si>
  <si>
    <t>Đường tập đoàn 7 Phước Bình</t>
  </si>
  <si>
    <t>Đường D trung tâm phường Hắc Dịch</t>
  </si>
  <si>
    <t>Đường Hắc Dịch - Tóc Tiên - Châu Pha</t>
  </si>
  <si>
    <t>Hết tuyến đường nhựa về phía Đông</t>
  </si>
  <si>
    <t>Đường số 32 khu đô thị mới Phú Mỹ (phường Tân Phước)</t>
  </si>
  <si>
    <t>Từ Đường Mỹ Xuân - Ngãi Giao đến Đường vành đai khu tái định cư Hắc Dịch</t>
  </si>
  <si>
    <t>Đường K trung tâm phường Hắc Dịch</t>
  </si>
  <si>
    <t>Từ Đường số 9 đến đường Hắc Dịch - Tóc Tiên - Châu Pha</t>
  </si>
  <si>
    <t>Đường nhánh rẽ sau chợ Hắc Dịch</t>
  </si>
  <si>
    <t>Từ Đường K đến Đường vành đai khu tái định cư Hắc Dịch</t>
  </si>
  <si>
    <t>Đường vào trường mầm non Hắc Dịch</t>
  </si>
  <si>
    <t>Đường nội bộ các chợ trên địa bàn các phường Phước Hòa, phường Tân Phước, phường Mỹ Xuân, phường Hắc Dịch</t>
  </si>
  <si>
    <t>Các tuyến đường giao thông còn lại chưa được xác định ở các vị trí, khu vực trên đã được trải nhựa hoặc bê tông có chiều rộng từ 3 m đến dưới 4 m</t>
  </si>
  <si>
    <t>Các tuyến đường giao thông còn lại chưa được xác định ở trên, đường được trải nhựa hoặc bê tông có chiều rộng từ 4 m trở lên</t>
  </si>
  <si>
    <t>Các tuyến đường giao thông do nhà nước quản lý chưa được xác định ở trên, có điểm đầu tiếp giáp Quốc lộ 51 có chiều rộng từ 8m trở lên</t>
  </si>
  <si>
    <t>Các tuyến đường giao thông do nhà nước quản lý chưa được xác định ở trên, có chiều rộng từ 8m trở lên</t>
  </si>
  <si>
    <t>ĐỊA BÀN CÁC XÃ TÂN HOÀ, TÂN HẢI, TÓC TIÊN, CHÂU PHA VÀ SÔNG XOÀI</t>
  </si>
  <si>
    <t>Ranh phường Hắc Dịch</t>
  </si>
  <si>
    <t>Đường Phước Tân - Châu Pha</t>
  </si>
  <si>
    <t>Đường Hội Bài – Tóc Tiên - Châu Pha</t>
  </si>
  <si>
    <t>Đoạn còn lại (từ Km số 3 đến giáp ranh huyện Châu Đức)</t>
  </si>
  <si>
    <t>Ranh giới phường Hắc Dịch</t>
  </si>
  <si>
    <t>Đường Phước Tân – Châu Pha</t>
  </si>
  <si>
    <t>Giáp ranh xã Long Sơn</t>
  </si>
  <si>
    <t>Ranh giới P. Hắc Dịch</t>
  </si>
  <si>
    <t>Ranh giới huyện Châu Đức</t>
  </si>
  <si>
    <t>Ranh giới P. Mỹ Xuân</t>
  </si>
  <si>
    <t>Đường Hắc Dịch – Tóc Tiên – Châu Pha</t>
  </si>
  <si>
    <t>Đoạn giáp ranh thành phố Bà Rịa 300m trở về thị xã Phú Mỹ</t>
  </si>
  <si>
    <t> Đoạn còn lại</t>
  </si>
  <si>
    <t xml:space="preserve">Đường Sông Xoài – Cù Bị </t>
  </si>
  <si>
    <t>Đường Mỹ Xuân-Ngãi Giao</t>
  </si>
  <si>
    <t>Đường Tóc Tiên – Phú Mỹ (Thuộc xã Tóc Tiên)</t>
  </si>
  <si>
    <t>Đường Hắc Dịch -Tóc Tiên - Châu Pha</t>
  </si>
  <si>
    <t>Quốc lộ 51: xã Tân Hòa, Tân Hải</t>
  </si>
  <si>
    <t>Ranh thành phố Bà Rịa</t>
  </si>
  <si>
    <t>200m kể từ ranh thành phố Bà Rịa</t>
  </si>
  <si>
    <t>300m kể từ ranh thành phố Bà Rịa</t>
  </si>
  <si>
    <t> Các đoạn còn lại </t>
  </si>
  <si>
    <t>Đường nội bộ các chợ trên địa bàn các xã Tóc Tiên, xã Sông Xoài, xã Châu Pha, xã Tân Hòa, xã Tân Hải</t>
  </si>
  <si>
    <t>Âu Cơ</t>
  </si>
  <si>
    <t>Đường 9B</t>
  </si>
  <si>
    <t>Đường Huyện Đỏ (thuộc địa phận thị trấn Ngãi Giao)</t>
  </si>
  <si>
    <t>Quốc lộ 56 đến Lô cao su Nông trường Bình Ba (hệ số 1,3 chỉ áp dụng đối với vị trí 1, các vị trí còn lại áp dụng hệ số = 1)</t>
  </si>
  <si>
    <t>Hùng Vương (Quốc lộ 56 cũ)</t>
  </si>
  <si>
    <t>Giáp ranh xã Bình Ba</t>
  </si>
  <si>
    <t>Giáp ranh xã Bàu Chinh</t>
  </si>
  <si>
    <t>Đến cuối đường</t>
  </si>
  <si>
    <t>Từ Trần Hưng Đạo đến đường 30/4 (hệ số 1,2 chỉ áp dụng đối với 50m đầu của thửa đất có mặt tiền tiếp giáp đường Lê Hồng Phong, các vị trí còn lại hệ số = 1)</t>
  </si>
  <si>
    <t>Cầu Bình Giã</t>
  </si>
  <si>
    <t>Những trục đường trong khu Trung tâm thương mại</t>
  </si>
  <si>
    <t>Những trục đường đối diện nhà lồng chợ trong khu Trung tâm thương mại</t>
  </si>
  <si>
    <t>Những trục đường còn lại trong khu Trung tâm thương mại</t>
  </si>
  <si>
    <t>Hồ Tùng Mậu</t>
  </si>
  <si>
    <t>Đường quy hoạch Khu 26 lô đất ở mới thị trấn Ngãi Giao</t>
  </si>
  <si>
    <t>Các tuyến đường đã hoàn thiện theo quy hoạch</t>
  </si>
  <si>
    <t>Đường Ngãi Giao – Cù Bị.</t>
  </si>
  <si>
    <t>Cuối đường</t>
  </si>
  <si>
    <t>Đường số 31, xã Nghĩa Thành</t>
  </si>
  <si>
    <t>Đường Suối Nghệ - Nghĩa Thành</t>
  </si>
  <si>
    <t>Đường Tỉnh lộ 765</t>
  </si>
  <si>
    <t>Ranh giới tỉnh Đồng Nai (địa bàn xã Quảng Thành)</t>
  </si>
  <si>
    <t>Ranh giới huyện Đất Đỏ (địa bàn xã Đá Bạc)</t>
  </si>
  <si>
    <t>Đường Mỹ Xuân – Ngãi Giao - Hòa Bình</t>
  </si>
  <si>
    <t>Đường Hội Bài - Châu Pha - Đá Bạc - Phước Tân</t>
  </si>
  <si>
    <t>Đường Bình Giã – Đá Bạc – Long Tân</t>
  </si>
  <si>
    <t>Đường Mỹ Xuân - Ngãi Giao - Hòa Bình</t>
  </si>
  <si>
    <t>Đường Kim Long - Quảng Thành</t>
  </si>
  <si>
    <t>Đường Kim Long - Cầu Sắt</t>
  </si>
  <si>
    <t>QL 56</t>
  </si>
  <si>
    <t>Cầu Sắt, xã Kim Long</t>
  </si>
  <si>
    <t>Đường Kim Long – Láng Lớn</t>
  </si>
  <si>
    <t>Đường Kim Long – Quảng Thành</t>
  </si>
  <si>
    <t>Đầu lô cao su Nông trường cao su Xà Bang</t>
  </si>
  <si>
    <t>Giáp ranh tỉnh Đồng Nai</t>
  </si>
  <si>
    <t>Đường Mỹ Xuân – Ngãi Giao - Hoà Bình</t>
  </si>
  <si>
    <t>Ranh xã Láng Lớn và TT Ngãi Giao</t>
  </si>
  <si>
    <t>Ngã 3 đường Suối Nghệ – Láng Lớn</t>
  </si>
  <si>
    <t>Giáp ranh thị xã Phú Mỹ</t>
  </si>
  <si>
    <t>Đường TL 765</t>
  </si>
  <si>
    <t>Đường Xuân Sơn - Đá Bạc</t>
  </si>
  <si>
    <t>Giáp ranh huyện Xuyên Mộc</t>
  </si>
  <si>
    <t>Đường liên xã Suối Nghệ – Láng Lớn</t>
  </si>
  <si>
    <t>Đường liên xã Suối Nghệ - Nghĩa Thành</t>
  </si>
  <si>
    <t>Đường Ngãi Giao – Cù Bị</t>
  </si>
  <si>
    <t>Đường Quảng Phú – Phước An</t>
  </si>
  <si>
    <t>Đường TL765</t>
  </si>
  <si>
    <t>Đường Suối Nghệ – Mụ Bân</t>
  </si>
  <si>
    <t>Đường Thạch Long - Khu 3</t>
  </si>
  <si>
    <t>Từ Quốc lộ 56 đến đường Kim Long - Quảng Thành</t>
  </si>
  <si>
    <t>Đường vào Bàu Sen (đường Xà Bang – Quảng Thành cũ)</t>
  </si>
  <si>
    <t>Từ Quốc lộ 56 đến Lô cao su (hết ranh giới ấp Xà Bang 2)</t>
  </si>
  <si>
    <t>Lô cao su (hết ranh giới ấp Xà Bang 2) đến Bàu Sen</t>
  </si>
  <si>
    <t>Đường vào thác Sông Ray</t>
  </si>
  <si>
    <t>Từ đường Mỹ Xuân - Ngãi Giao - Hòa Bình đến Thác Sông Ray (giáp H. Xuyên Mộc)</t>
  </si>
  <si>
    <t>Quốc lộ 56:</t>
  </si>
  <si>
    <t>Đường vào xã Cù Bị</t>
  </si>
  <si>
    <t>Từ Quốc lộ 56 đến Giáp ranh xã Bàu Cạn, tỉnh Đồng Nai</t>
  </si>
  <si>
    <t>Đường Xà Bang – Láng Lớn</t>
  </si>
  <si>
    <t>Từ Quốc lộ 56 đến đường Ngãi Giao – Cù Bị</t>
  </si>
  <si>
    <t>Từ đường Ngãi Giao – Cù Bị đến Cầu Suối Đá</t>
  </si>
  <si>
    <t>Đường nối tỉnh lộ 52 và Quốc lộ 56 thuộc xã Đá Bạc</t>
  </si>
  <si>
    <t>Đường Xuân Sơn – Đá Bạc</t>
  </si>
  <si>
    <t>đường Mỹ Xuân – Ngãi Giao – Hòa Bình</t>
  </si>
  <si>
    <t>Đường Hội Bài – Châu Pha – Đá Bạc - Phước Tân</t>
  </si>
  <si>
    <t>Đường trong khu tái định cư phục vụ dự án khu công nghiệp - đô thị Châu Đức</t>
  </si>
  <si>
    <t>Tuyến đường N3 dài 636m (trục đường Suối Nghệ - Mụ Bân cũ)</t>
  </si>
  <si>
    <t>Các tuyến đường còn lại</t>
  </si>
  <si>
    <t>Đường vào trạm y tế và trụ sở UBND xã Bàu Chinh</t>
  </si>
  <si>
    <t>Đến hết đường</t>
  </si>
  <si>
    <t>Đường vào Bệnh viện Tâm thần</t>
  </si>
  <si>
    <t>Hết ranh đất Bệnh viện Tâm thần</t>
  </si>
  <si>
    <t>Đường Ấp Bắc – xã Hòa Long đi thôn Quảng Phú – xã Đá Bạc</t>
  </si>
  <si>
    <t>Từ Quốc lộ 56 đến hết ranh giới huyện Châu Đức (tiếp giáp thành phố Bà Rịa)</t>
  </si>
  <si>
    <t>Đường Tỉnh lộ 52</t>
  </si>
  <si>
    <t>Đoạn thuộc địa phận xã Đá Bạc, huyện Châu Đức</t>
  </si>
  <si>
    <t>Đường Suối Sỏi - Cánh đồng Don, xã Nghĩa Thành.</t>
  </si>
  <si>
    <t>Quốc lộ 56 (ranh giới huyện Châu Đức và TP. Bà Rịa)</t>
  </si>
  <si>
    <t>Cánh đồng Don, xã Nghĩa Thành</t>
  </si>
  <si>
    <t>Đường Trung tâm xã Bàu Chinh</t>
  </si>
  <si>
    <t>Đường Kim Long - Láng Lớn</t>
  </si>
  <si>
    <t>Đường R- Lê Thánh Tôn</t>
  </si>
  <si>
    <t>QL 55</t>
  </si>
  <si>
    <t>Giáp Quốc lộ 55 thuộc xã Xuyên Mộc</t>
  </si>
  <si>
    <t>Các đoạn đường xung quanh chợ thị trấn Phước Bửu:</t>
  </si>
  <si>
    <t>Giao đường Huỳnh Minh Thạnh (Tiệm cơ khí Hiền Thủy) vòng sau chợ Phước Bửu</t>
  </si>
  <si>
    <t>Cửa hàng Honda Đại Hải (giáp Quốc lộ 55)</t>
  </si>
  <si>
    <t>Quốc lộ 55 (tiệm vàng Phú Kim) - Huỳnh Minh Thạnh đến thửa đất số 06 tờ bản đồ số 30 và thửa 01 tờ bản đồ số 31 - giáp đường bên hông quán Nguyễn</t>
  </si>
  <si>
    <t>Đoạn đường từ đường 27/4 (thửa 113, 114 tờ BĐ số 31) đến giáp đường xung quanh chợ thị trấn Phước Bửu (thửa 87, 88 tờ BĐ số 22)</t>
  </si>
  <si>
    <t>Đoạn đường từ Quốc lộ 55 đến đường Bình Giã (sau Ủy ban nhân dân huyện)</t>
  </si>
  <si>
    <t>Quốc lộ 55</t>
  </si>
  <si>
    <t>Đoạn Quốc lộ 55 nối tắt đi xã Bông Trang</t>
  </si>
  <si>
    <t>Đường 27/4 thị trấn Phước Bửu</t>
  </si>
  <si>
    <t>Đường vành đai thị trấn Phước Bửu</t>
  </si>
  <si>
    <t>Giáp Huỳnh Minh Thạnh</t>
  </si>
  <si>
    <t>Khu tái định cư thị trấn Phước Bửu</t>
  </si>
  <si>
    <t>Đường Xuyên Phước Cơ</t>
  </si>
  <si>
    <t>Từ Ngã ba bến xe đến giao đường 27/4, có vỉa hè</t>
  </si>
  <si>
    <t>Từ đường 27/4 đến hết ranh giới thị trấn Phước Bửu</t>
  </si>
  <si>
    <t>Huỳnh Minh Thạnh</t>
  </si>
  <si>
    <t>Giáp Quốc lộ 55</t>
  </si>
  <si>
    <t>Điểm giáp đường 27/4</t>
  </si>
  <si>
    <t>Trường Huỳnh Minh Thạnh (đoạn có vỉa hè)</t>
  </si>
  <si>
    <t>Đoạn có trải nhựa</t>
  </si>
  <si>
    <t>Từ xuyên Phước Cơ đến Huỳnh Minh Thạnh</t>
  </si>
  <si>
    <t>Từ Huỳnh Minh Thạnh đến đoạn đường từ đường 27/4 (thửa 113, 114 tờ BĐ số 31) đến giáp đường xung quanh chợ thị trấn Phước Bửu</t>
  </si>
  <si>
    <t>Đoạn đường nhựa có vỉa hè</t>
  </si>
  <si>
    <t>Trần Văn Trà</t>
  </si>
  <si>
    <t>Từ Quốc lộ 55 đến ranh giới giữa thị trấn Phước Bửu- xã Phước Tân</t>
  </si>
  <si>
    <t>Đường bên hông Trung tâm văn hóa cộng đồng thị trấn Phước Bửu</t>
  </si>
  <si>
    <t>Đoạn đường từ đường 27/4 (thửa 193, 194 tờ BĐ số 32) đến đường Huỳnh Minh Thạnh (thửa 78, 130 tờ BĐ số 82)</t>
  </si>
  <si>
    <t>Đường lô khu tái định cư còn lại có chiều rộng nhỏ hơn 6m</t>
  </si>
  <si>
    <t>Đường lô khu tái định cư còn lại có chiều rộng từ 6m trở lên</t>
  </si>
  <si>
    <t>Đường nhựa có chiều rộng nền đường từ 6m trở lên, có vỉa hè</t>
  </si>
  <si>
    <t>Đường nhựa có chiều rộng nền đường từ 6m trở lên, không có vỉa hè</t>
  </si>
  <si>
    <t>Các tuyến đường giao thông đá xô bồ, sỏi đỏ được nhà nước đầu tư xây dựng có chiều rộng nền đường từ 6m trở lên</t>
  </si>
  <si>
    <t>Đoạn đi Hồ Cốc:</t>
  </si>
  <si>
    <t>Từ giao Quốc lộ 55 đến trụ sở Khu BTTN BC-PB</t>
  </si>
  <si>
    <t>Đoạn đường từ giao Quốc lộ 55 đến cầu Suối Ráng</t>
  </si>
  <si>
    <t>Đoạn từ cầu Suối Ráng đến Suối nước nóng Bình Châu</t>
  </si>
  <si>
    <t>Đường bên hông chợ Bình Châu</t>
  </si>
  <si>
    <t>Đầu thửa đất số 28 &amp;246 tờ BĐ số 55</t>
  </si>
  <si>
    <t>Hết thửa đất số 57 &amp; 225 tờ BĐ số 57</t>
  </si>
  <si>
    <t>Đường Bình Ba- Đá Bạc- Phước Tân</t>
  </si>
  <si>
    <t>a. Đoạn thuộc địa phận xã Xuyên Mộc</t>
  </si>
  <si>
    <t>Từ đầu thửa 642 và 643 Tờ BĐ số 04 thuộc xã Xuyên Mộc đến giáp ranh xã Phước Tân, hết thửa 235 Tờ BĐ số 05</t>
  </si>
  <si>
    <t>b. Đoạn thuộc địa phận xã Phước Tân</t>
  </si>
  <si>
    <t>Từ thửa số 112, 89 Tờ BĐ số 48 đến hết thửa số 06; 168 Tờ BĐ số 47</t>
  </si>
  <si>
    <t>Từ thửa số 30, 05 Tờ BĐ số 47 đến giáp Tỉnh lộ 328</t>
  </si>
  <si>
    <t>Từ giáp Tỉnh lộ 328 đến hết thửa số 429, 434 Tờ BĐ số 45</t>
  </si>
  <si>
    <t>Đường Bình Giã thuộc địa phận xã Xuyên Mộc</t>
  </si>
  <si>
    <t>Đường Chuông Quýt Gò Cát:</t>
  </si>
  <si>
    <t>Từ Quốc lộ 55 đến hết thửa đất số 296 &amp;247 tờ BĐ số 10</t>
  </si>
  <si>
    <t>Từ thửa đất 244&amp;298 tờ bản đồ số 10 đến hết thửa 451&amp;477 tờ bản đồ số 15</t>
  </si>
  <si>
    <t>Từ thửa đất 476&amp;452 tờ bản đồ số 15 đến thửa đất 374 &amp;390 tờ bản đồ 16</t>
  </si>
  <si>
    <t>Từ thửa 376&amp;388 tờ BĐ 16 đến giao với đường nhựa</t>
  </si>
  <si>
    <t>Đường liên Tỉnh lộ 328 (đi qua các xã Phước Thuận, Phước Tân, Hòa Bình, Hòa Hưng, Bàu Lâm, Tân Lâm)</t>
  </si>
  <si>
    <t>a. Đoạn xã Phước Thuận</t>
  </si>
  <si>
    <t>- Đoạn 1: Đoạn có vỉa hè</t>
  </si>
  <si>
    <t>Từ giáp đường Quốc lộ 55 (Bến xe khách Xuyên Mộc) đến giáp đường 27/4 thị trấn Phước Bửu</t>
  </si>
  <si>
    <t>- Đoạn 2</t>
  </si>
  <si>
    <t>- Đoạn 3</t>
  </si>
  <si>
    <t>Từ thửa đất số 79 tờ bản đồ số 28 (Nhà nghỉ Hải Đăng) đến thửa đất số 684, 327 tờ BĐ số 34 giáp biển Hồ Tràm</t>
  </si>
  <si>
    <t>- Đoạn 4</t>
  </si>
  <si>
    <t>b. Đoạn thuộc xã Phước Tân</t>
  </si>
  <si>
    <t>Giáp ranh thị trấn Phước Bửu thuộc địa phận xã Phước Tân (đoạn có vỉa hè)</t>
  </si>
  <si>
    <t>Từ giáp đoạn có vỉa hè đến hết thửa đất số 2 tờ BĐ số 1</t>
  </si>
  <si>
    <t>c. Đoạn thuộc xã Hòa Bình</t>
  </si>
  <si>
    <t>- Đoạn 1: đoạn trung tâm xã</t>
  </si>
  <si>
    <t>Từ đầu thửa đất số 107 và 110, tờ BĐ số 02 (bản đồ đo mới) đến hết thửa đất số 172 và thửa số 197, tờ bản đồ số 08 (bản đồ đo mới)</t>
  </si>
  <si>
    <t>d. Đoạn thuộc xã Hòa Hưng</t>
  </si>
  <si>
    <t>Từ đầu thửa đất số 335, tờ BĐ số 12 đến hết thửa đất số 10, tờ BĐ số 10</t>
  </si>
  <si>
    <t>e. Đoạn thuộc xã Bàu Lâm</t>
  </si>
  <si>
    <t>Từ đầu thửa đất số 697, tờ BĐ số 71 đến hết thửa đất số 11, tờ BĐ số 71</t>
  </si>
  <si>
    <t>g. Đoạn thuộc xã Tân Lâm</t>
  </si>
  <si>
    <t>Từ đường GTNT ấp Suối Lê - đầu thửa đất số 519, tờ BĐ số 57 đến đường GTNT Tân Lâm-Hòa Hiệp - hết thửa đất số 302, tờ BĐ số 42</t>
  </si>
  <si>
    <t>Đường từ ngã ba đường 328 đến cầu Suối Ly</t>
  </si>
  <si>
    <t>Đường từ Ngã ba Láng Găng đến Bến Lội Bình Châu</t>
  </si>
  <si>
    <t>Từ ngã ba Láng Găng đến giao đường ven biển (ngay chợ Bình Châu)</t>
  </si>
  <si>
    <t>Từ ngã ba chợ cũ đến Bến Lội</t>
  </si>
  <si>
    <t>Đường từ ngã ba 328 đến cầu Sông Ray (giáp huyện Châu Đức)</t>
  </si>
  <si>
    <t>Đường liên Tỉnh lộ 329 (đi qua các xã Xuyên Mộc, Hòa Hội, Hòa Hiệp)</t>
  </si>
  <si>
    <t>a. Đoạn thuộc xã Xuyên Mộc</t>
  </si>
  <si>
    <t>Đường giao thông nông thôn - đầu thửa đất 1159&amp; 1160 tờ BĐ số 2 đến Cầu 1 giáp xã Hòa Hội - hết thửa 1100&amp;1101 tờ BĐ số 2</t>
  </si>
  <si>
    <t>b. Đoạn thuộc xã Hòa Hội</t>
  </si>
  <si>
    <t>Từ Trường mẫu giáo trung tâm - đầu thửa đất số 380 tờ bản đồ 26 đến Nhà thờ - hết thửa đất số 145, tờ bản đồ số 18</t>
  </si>
  <si>
    <t>Từ đầu thửa 120 tờ BĐ số 15 đến hết thửa 340, tờ BĐ số 11</t>
  </si>
  <si>
    <t>c. Đoạn thuộc xã Hòa Hiệp:</t>
  </si>
  <si>
    <t>Từ Trường Trần Đại Nghĩa - đầu thửa đất số 29&amp;58, tờ BĐ 113 đến ngã ba Bàu Ma - hết thửa đất số 136 &amp;149, tờ BĐ 104</t>
  </si>
  <si>
    <t>Tư Thắng - đầu thửa đất số 63, tờ BĐ 38 đến Trường Trần Đại Nghĩa - hết thửa đất số 59, tờ BĐ 113</t>
  </si>
  <si>
    <t>Từ ngã ba Bàu Ma - hết thửa đất số 149 và đầu thửa 121, tờ BĐ 104 Đến hết thửa 06&amp;214, tờ BĐ 136</t>
  </si>
  <si>
    <t>Đường ven biển:</t>
  </si>
  <si>
    <t>- Đoạn 1</t>
  </si>
  <si>
    <t>Từ cầu Lộc An đến ngã tư Hồ Tràm</t>
  </si>
  <si>
    <t>Từ ngã ba khu du lịch Vietsovpetro đến Hết khu du lịch Ngân Hiệp</t>
  </si>
  <si>
    <t>Từ Ngã tư Hồ Tràm xã Phước Thuận đến hết thửa đất số 41 tờ BĐ số 38 xã Bình Châu</t>
  </si>
  <si>
    <t>- Đoạn 5</t>
  </si>
  <si>
    <t>Quốc lộ 55 đi qua các xã Xuyên Mộc, Bông Trang, Bưng Riềng, Bình Châu, Phước Thuận</t>
  </si>
  <si>
    <t>a. Đoạn thuộc xã Phước Thuận:</t>
  </si>
  <si>
    <t>- Đoạn 1: Giáp ranh với thị trấn Phước Bửu</t>
  </si>
  <si>
    <t>b. Đoạn thuộc xã Xuyên Mộc:</t>
  </si>
  <si>
    <t>- Đoạn Quốc lộ 55 mới:</t>
  </si>
  <si>
    <t>Giáp ranh TT Phước Bửu đến hết thửa đất số 109&amp; 1453 tờ BĐ 12</t>
  </si>
  <si>
    <t>c. Đoạn thuộc xã Bông Trang:</t>
  </si>
  <si>
    <t>Từ thửa đất số 1119&amp; 1275 đến thửa 1156&amp;1225 tờ bản đồ số 8</t>
  </si>
  <si>
    <t>Từ cầu Sông Hỏa đến thửa 53, tờ BĐ số 10 (ngay bùng binh ngã ba )</t>
  </si>
  <si>
    <t>d. Đoạn thuộc xã Bưng Riềng</t>
  </si>
  <si>
    <t>- Đoạn 1: Đoạn trung tâm xã (1 km) từ xã hướng về Bông Trang 300m, hướng về Bình Châu 700m</t>
  </si>
  <si>
    <t>Từ đầu thửa đất số 659&amp;406, tờ BĐ số 21&amp;22 đến hết thửa đất số 756&amp;791, tờ BĐ số 21</t>
  </si>
  <si>
    <t>Giáp thửa 276 tờ BĐ 26 đến giáp ranh giới xã Bình Châu</t>
  </si>
  <si>
    <t>e. Đoạn thuộc xã Bình Châu:</t>
  </si>
  <si>
    <t>Cầu Suối Muồng</t>
  </si>
  <si>
    <t>Cầu Suối Đá 1</t>
  </si>
  <si>
    <t>Từ ranh giới xã Bưng Riềng đến cách Trạm kiểm lâm 200m (cách 200m về hướng Bưng Riềng)</t>
  </si>
  <si>
    <t>Các tuyến đường giao thông nông thôn đã trải nhựa hoặc bê tông có chiều rộng nền đường từ 4m đến dưới 6m</t>
  </si>
  <si>
    <t>Các tuyến đường giao thông nông thôn đá xô bồ, sỏi đỏ được nhà nước đầu tư xây dựng có chiều rộng nền đường từ 4m đến dưới 6m (theo thiết kế)</t>
  </si>
  <si>
    <t>Các tuyến đường giao thông nông thôn đá xô bồ, sỏi đỏ được nhà nước đầu tư xây dựng có chiều rộng nền đường từ 6m trở lên (theo thiết kế)</t>
  </si>
  <si>
    <t>Các tuyến đường giao thông nông thôn còn lại chưa xác định ở những tuyến đường trên do huyện, xã quản lý</t>
  </si>
  <si>
    <t>Có chiều rộng nền đường từ 6m trở lên</t>
  </si>
  <si>
    <t>A. THỊ TRẤN LONG ĐIỀN</t>
  </si>
  <si>
    <t>Ngã 4 Ngân Hàng</t>
  </si>
  <si>
    <t>Miễu Cây Quéo</t>
  </si>
  <si>
    <t>Các tuyến đường nội bộ khu tái định cư số 2 (Miễu Cây Quéo)</t>
  </si>
  <si>
    <t>Các tuyến đường nội bộ khu tái định cư số 6</t>
  </si>
  <si>
    <t>Cao Văn Ngọc</t>
  </si>
  <si>
    <t>Châu Văn Biếc</t>
  </si>
  <si>
    <t>Chùa bà</t>
  </si>
  <si>
    <t>Cây xăng Bàu Thành</t>
  </si>
  <si>
    <t>Đường bên hông Trung học Cơ sở Văn Lương</t>
  </si>
  <si>
    <t>Đường quy hoạch số 10</t>
  </si>
  <si>
    <t>Đường quy hoạch số 7</t>
  </si>
  <si>
    <t>Đường chữ U tại khu phố Long An</t>
  </si>
  <si>
    <t>Ngã 3 Trường Trần Văn Quan</t>
  </si>
  <si>
    <t>Ngã 3 nhà ông Bảy Vị giáp đường Võ Thị Sáu</t>
  </si>
  <si>
    <t xml:space="preserve">Đường nội bộ Khu tái định cư Bắc Nam </t>
  </si>
  <si>
    <t>Đoạn tiếp giáp đường Trần Xuân Độ - từ lô B35</t>
  </si>
  <si>
    <t>Đường quy hoạch số 8 (bắt đầu đến hết lô B1)</t>
  </si>
  <si>
    <t xml:space="preserve">Đường quy hoạch số 2 </t>
  </si>
  <si>
    <t xml:space="preserve">Đường quy hoạch số 8 </t>
  </si>
  <si>
    <t>Đường quy hoạch số 9</t>
  </si>
  <si>
    <t xml:space="preserve">Đường quy hoạch số 11 </t>
  </si>
  <si>
    <t>Đường quy hoạch số 14</t>
  </si>
  <si>
    <t xml:space="preserve">Đường quy hoạch số 12 </t>
  </si>
  <si>
    <t>Đường quy hoạch số 13</t>
  </si>
  <si>
    <t>Hương lộ 10</t>
  </si>
  <si>
    <t xml:space="preserve">Đường quy hoạch số 16 </t>
  </si>
  <si>
    <t>Phạm Hữu Chí</t>
  </si>
  <si>
    <t>Giáp ranh xã An Ngãi</t>
  </si>
  <si>
    <t xml:space="preserve">Đường quy hoạch số 17 </t>
  </si>
  <si>
    <t>Đường Trường Trung học Cơ sở Văn Lương</t>
  </si>
  <si>
    <t>Đường từ ngã năm Long Điền đến Cầu bà Sún</t>
  </si>
  <si>
    <t>Hồ Tri Tân</t>
  </si>
  <si>
    <t>Vòng xoay Vũng Vằn</t>
  </si>
  <si>
    <t>Trại huấn luyện chó Long Toàn</t>
  </si>
  <si>
    <t>Đình Long Phượng</t>
  </si>
  <si>
    <t>Mạc Đĩnh Chi</t>
  </si>
  <si>
    <t>Đường bao Công Viên</t>
  </si>
  <si>
    <t>Ngã 3 Bàu ông Dân</t>
  </si>
  <si>
    <t>Trụ sở khu phố Long Liên</t>
  </si>
  <si>
    <t>Nguyễn Thị Đẹp: đường Nhà thờ Long Điền</t>
  </si>
  <si>
    <t>Đường quy hoạch số 17</t>
  </si>
  <si>
    <t>Nguyễn Văn Trỗi (Đường Bắc - Nam giai đoạn 2)</t>
  </si>
  <si>
    <t>Đường TL44A</t>
  </si>
  <si>
    <t>Tỉnh lộ 44B</t>
  </si>
  <si>
    <t>Trần Xuân Độ (Đường Bắc – Nam giai đoạn 1)</t>
  </si>
  <si>
    <t xml:space="preserve">Viền quanh chợ mới Long Điền </t>
  </si>
  <si>
    <t>Cổng sau chợ mới Long Điền</t>
  </si>
  <si>
    <t>Hết dãy phố Chợ Mới</t>
  </si>
  <si>
    <t xml:space="preserve">Võ Thị Sáu </t>
  </si>
  <si>
    <t>Miễu ông Hổ</t>
  </si>
  <si>
    <t>B. THỊ TRẤN LONG HẢI</t>
  </si>
  <si>
    <t>Đường nội bộ Khu TĐC số 1</t>
  </si>
  <si>
    <t>Đường quy hoạch số 01</t>
  </si>
  <si>
    <t xml:space="preserve">Đoạn viền quanh chợ mới Long Hải </t>
  </si>
  <si>
    <t>Đường viền quanh chợ mới Long Hải (từ thửa số 100, tờ BĐ số 91)</t>
  </si>
  <si>
    <t>Đường quy hoạch số 8</t>
  </si>
  <si>
    <t>Đường Tỉnh lộ 44A (GĐ2) </t>
  </si>
  <si>
    <t>Quy hoạch số 11</t>
  </si>
  <si>
    <t>Đường quy hoạch số 11</t>
  </si>
  <si>
    <t>Cuối tuyến về hướng núi</t>
  </si>
  <si>
    <t>Đường quy hoạch số 2</t>
  </si>
  <si>
    <t>Đường thị trấn Long Hải</t>
  </si>
  <si>
    <t>Đường Tỉnh lộ 44A (GĐ2)</t>
  </si>
  <si>
    <t>Cuối tuyến quy hoạch số 2</t>
  </si>
  <si>
    <t>Đường quy hoạch số 3</t>
  </si>
  <si>
    <t>Đường trung tâm thị trấn</t>
  </si>
  <si>
    <t> Đường Tỉnh lộ 44A (GĐ2)</t>
  </si>
  <si>
    <t>Tỉnh lộ 44A GĐ2</t>
  </si>
  <si>
    <t>Đường quy hoạch số 4</t>
  </si>
  <si>
    <t>Cuối tuyến quy hoạch số 4</t>
  </si>
  <si>
    <t>Đường quy hoạch số 6</t>
  </si>
  <si>
    <t>Ngã 3 Long Hải</t>
  </si>
  <si>
    <t>Dinh Cô</t>
  </si>
  <si>
    <t>Đường quy hoạch số 08</t>
  </si>
  <si>
    <t>Quy hoạch số 01, thị trấn Long Hải</t>
  </si>
  <si>
    <t>Cuối tuyến (khu vực đô thị)</t>
  </si>
  <si>
    <t>Phía sau Dinh Cô</t>
  </si>
  <si>
    <t>Tỉnh lộ 44A (GĐ2)</t>
  </si>
  <si>
    <t>Cuối tuyến (gần đường ống dẫn khí về hướng núi)</t>
  </si>
  <si>
    <t xml:space="preserve">Đường Tỉnh lộ 44A (GĐ2) </t>
  </si>
  <si>
    <t>Giáp ranh xã Phước Hưng </t>
  </si>
  <si>
    <t>Đường ống dẫn khí</t>
  </si>
  <si>
    <t>Đường Trung tâm thị trấn Long Hải</t>
  </si>
  <si>
    <t>Ngã 3 Lò Vôi</t>
  </si>
  <si>
    <t>Giáp ranh thị trấn Phước Hải</t>
  </si>
  <si>
    <t>Đường viền quanh chợ mới Long Hải</t>
  </si>
  <si>
    <t>Hoàng Văn Thụ</t>
  </si>
  <si>
    <t> Ngã 3 Chợ Bến (địa phận xã An Ngãi)</t>
  </si>
  <si>
    <t>Giáp ranh thị trấn Long Điền</t>
  </si>
  <si>
    <t>Đường chữ Y - ấp Phước Thiện, xã Phước Tỉnh</t>
  </si>
  <si>
    <t>Đường ven biển (đầu thửa số 35, 49, tờ BĐ số 79)</t>
  </si>
  <si>
    <t>Đường Hương lộ 5 (cuối thửa đất số 62, 63 Tờ BĐ 87 và cuối thửa đất số 37, 42 Tờ BĐ 103</t>
  </si>
  <si>
    <t xml:space="preserve">Đoạn từ cây xăng Bàu Thành đến cống Bà Sáu </t>
  </si>
  <si>
    <t>Đường Hải Lâm – Bàu Trứ (xã Phước Hưng – xã Tam Phước)</t>
  </si>
  <si>
    <t>Tỉnh lộ 44A –GĐ2</t>
  </si>
  <si>
    <t>Tỉnh lộ 44A – GĐ2</t>
  </si>
  <si>
    <t>Trường THCS Nguyễn Trãi (thửa 5 &amp;18, tờ BĐ số 38)</t>
  </si>
  <si>
    <t>Trường Trung học Cơ sở Nguyễn Trãi (thửa 5 và 18, tờ BĐ số 38)</t>
  </si>
  <si>
    <t>Ngã 3 Trường bắn Tam Phước (thửa số 14 và 20, tờ BĐ số 3)</t>
  </si>
  <si>
    <t>Ngã 3 trường bắn Tam Phước (thửa số 14 và 20, tờ BĐ số 3)</t>
  </si>
  <si>
    <t>Cuối tuyến</t>
  </si>
  <si>
    <t>Đường liên xã Phước Hưng - Phước Tỉnh</t>
  </si>
  <si>
    <t xml:space="preserve">Đường ngã ba Lò Vôi </t>
  </si>
  <si>
    <t>Giáp ranh thị trấn Long Hải</t>
  </si>
  <si>
    <t>Cầu Trắng thuộc xã Phước Hưng</t>
  </si>
  <si>
    <t>Đường nội bộ khu tái định cư Phước Tỉnh</t>
  </si>
  <si>
    <t>Toàn bộ các tuyến đường nội bộ khu tái định cư Phước Tỉnh</t>
  </si>
  <si>
    <t>Đoạn tiếp nối từ ranh thị trấn Long Điền</t>
  </si>
  <si>
    <t>Quốc lộ 55 (Đoạn thuộc xã An Ngãi)</t>
  </si>
  <si>
    <t>Đường từ Ngã tư xã Tam Phước đến giáp Quốc lộ 55 (qua Trung tâm Y tế huyện Long Điền)</t>
  </si>
  <si>
    <t>Đường từ Quốc lộ 55 mới đến Trường bán trú Cao Văn Ngọc (giáp Hương lộ 14)</t>
  </si>
  <si>
    <t xml:space="preserve">Đường vào cảng Hồng Kông </t>
  </si>
  <si>
    <t>Hương lộ 5 (đầu thửa 212 và 132, tờ BĐ số 43)</t>
  </si>
  <si>
    <t xml:space="preserve">Đường vào cảng Lò Vôi </t>
  </si>
  <si>
    <t>Hương lộ 5 (đầu thửa 204 và 250, tờ BĐ số 43)</t>
  </si>
  <si>
    <t>Đường ven biển</t>
  </si>
  <si>
    <t>Vòng xoay Phước Tỉnh</t>
  </si>
  <si>
    <t>Đường Việt Kiều (xã Phước Hưng)</t>
  </si>
  <si>
    <t>Hương lộ 5 (đầu thửa 164, tờ BĐ số 50 và đầu thửa 4, tờ BĐ số 93)</t>
  </si>
  <si>
    <t>Đường liên xã Phước Hưng – Phước Tỉnh (đầu thửa 241&amp; 278, tờ BĐ số 54)</t>
  </si>
  <si>
    <t>Hương lộ 5</t>
  </si>
  <si>
    <t>Cảng Phước Tỉnh</t>
  </si>
  <si>
    <t xml:space="preserve">Hương lộ 14 </t>
  </si>
  <si>
    <t>UBND xã Tam Phước</t>
  </si>
  <si>
    <t>Chợ Bến - An Ngãi</t>
  </si>
  <si>
    <t xml:space="preserve">Phan Đăng Lưu (qua xã An Ngãi) </t>
  </si>
  <si>
    <t>Võ Thị Sáu </t>
  </si>
  <si>
    <t>Ngã 3 cây Trường giáp đường Bùi Công Minh</t>
  </si>
  <si>
    <t xml:space="preserve">Quốc lộ 55 </t>
  </si>
  <si>
    <t>Cầu Đất Đỏ</t>
  </si>
  <si>
    <t>Thuộc xã Phước Hưng </t>
  </si>
  <si>
    <t>Thuộc xã An Ngãi</t>
  </si>
  <si>
    <t xml:space="preserve">Tỉnh lộ 44A - GĐ2 (Đoạn thuộc xã Phước Hưng) </t>
  </si>
  <si>
    <t>Cống Bà Sáu</t>
  </si>
  <si>
    <t>Giáp xã Long Mỹ</t>
  </si>
  <si>
    <t>Cây xăng Đông Nam</t>
  </si>
  <si>
    <t>Điện Biên Phủ (xã Phước Hưng)</t>
  </si>
  <si>
    <t>Các tuyến đường nội bộ thuộc Hạ tầng kỹ thuật khu tái định cư An Ngãi (xã An Ngãi)</t>
  </si>
  <si>
    <t>A. THỊ TRẤN ĐẤT ĐỎ</t>
  </si>
  <si>
    <t>Các tuyến đường nội bộ trong khu vực chợ Đất Đỏ</t>
  </si>
  <si>
    <t>Khu vực ngã 4 đường hông trường Nguyễn Thị Hoa và đường hông Ngân hàng chính sách </t>
  </si>
  <si>
    <t>Ngã 5 cây xăng Công Dũng</t>
  </si>
  <si>
    <t> Cầu Đất Đỏ</t>
  </si>
  <si>
    <t>Khu vực ngã 4 đường hông trường Nguyễn Thị Hoa và đường hông Ngân hàng chính sách</t>
  </si>
  <si>
    <t>Cống Dầu (suối Bà Tùng)</t>
  </si>
  <si>
    <t xml:space="preserve">TL52 </t>
  </si>
  <si>
    <t>Xí nghiệp đá Puzolan (ngã 3 Gò Bà Bỉnh)</t>
  </si>
  <si>
    <t>Ngã 4 nhà thờ Đất Đỏ</t>
  </si>
  <si>
    <t>Ngã 4 Bà Muôn</t>
  </si>
  <si>
    <t>Ngã 4 Bà Muôn qua trung tâm hành chính</t>
  </si>
  <si>
    <t>Giáp xã Phước Hội</t>
  </si>
  <si>
    <t>Cầu Bà Sản</t>
  </si>
  <si>
    <t>Tuyến D1</t>
  </si>
  <si>
    <t>Tuyến N1</t>
  </si>
  <si>
    <t>Tuyến N6 </t>
  </si>
  <si>
    <t>Tuyến N9</t>
  </si>
  <si>
    <t>Tuyến D2</t>
  </si>
  <si>
    <t>Tuyến N7</t>
  </si>
  <si>
    <t>Tuyến D3</t>
  </si>
  <si>
    <t>Tuyến N2, N4, N6</t>
  </si>
  <si>
    <t>Tuyến N3, N5, N7, N8, N9, D4, D5</t>
  </si>
  <si>
    <t>B. THỊ TRẤN PHƯỚC HẢI</t>
  </si>
  <si>
    <t>02 tuyến đường nhựa bên hông nhà lòng chợ chính Phước Hải</t>
  </si>
  <si>
    <t>Võ Văn Kiệt (tên cũ: Đường cung tránh đường ven biển từ cổng 2 đến cổng 3 khu du lịch Thùy Dương)</t>
  </si>
  <si>
    <t>Tuyến từ nhà Bà Tư Hường (TL44A)</t>
  </si>
  <si>
    <t>Ngã 3 Long Phù (nhà ông Hoàng)</t>
  </si>
  <si>
    <t>Mũi Kỳ Vân </t>
  </si>
  <si>
    <t>Ngã 3 Trường Trung học Cơ sở Phước Hải</t>
  </si>
  <si>
    <t>Hết cầu Bà Mía (hết thị trấn Phước Hải)</t>
  </si>
  <si>
    <t>Đoạn đường thuộc Tỉnh lộ 52 từ Ngã 3 Phước Hội đến giáp Cống Cầu làng (giáp TT Đất Đỏ)</t>
  </si>
  <si>
    <t>Đường trung tâm Long Mỹ từ TL44B qua UBND xã (TL44A) đến ngã 3 ông Quang Hổ</t>
  </si>
  <si>
    <t>Đường từ Cảng tạm Lộc An đến ngã 3 giáp đường ven biển</t>
  </si>
  <si>
    <t>Đường từ cầu ông Hem đến giáp QL55 (Phước Hội-Láng Dài- Phước Long Thọ)</t>
  </si>
  <si>
    <t>Đường từ ngã 3 Lộc An đến Giáp đường ven biển (đường Phước Hội đi Lộc An)</t>
  </si>
  <si>
    <t>Đường từ ngã 3 Ông Chiếm (TL44A) đến UBND xã Long Mỹ và giáp đường vành đai trung tâm xã</t>
  </si>
  <si>
    <t>Đường từ ngã 3 trạm xá Lộc An (đoạn qua UBND xã Lộc An) đến cầu ông Hem (giáp xã Phước Hội)</t>
  </si>
  <si>
    <t xml:space="preserve">Đường ven biển </t>
  </si>
  <si>
    <t>Ngã 3 quán Hương</t>
  </si>
  <si>
    <t>Cầu Sa (giáp xã Lộc An)</t>
  </si>
  <si>
    <t>Cầu Sa</t>
  </si>
  <si>
    <t>Cầu ông Hem (Quán Sáu An)</t>
  </si>
  <si>
    <t>Cầu sông Ray</t>
  </si>
  <si>
    <t xml:space="preserve">QL55 </t>
  </si>
  <si>
    <t>Cống Dầu </t>
  </si>
  <si>
    <t>Cầu Trọng (giáp huyện Xuyên Mộc)</t>
  </si>
  <si>
    <t xml:space="preserve">TL44A </t>
  </si>
  <si>
    <t>Cầu Bà Mía</t>
  </si>
  <si>
    <t>Giáp TL52 (ngã ba UBND xã Phước Hội)</t>
  </si>
  <si>
    <t xml:space="preserve">TL44B </t>
  </si>
  <si>
    <t>Ngã 3 UBND xã Phước Hội</t>
  </si>
  <si>
    <t>Ngã 3 Bàu Sắn</t>
  </si>
  <si>
    <t>Giáp xã Tam Phước (Huyện Long Điền)</t>
  </si>
  <si>
    <t>Bưng Long Tân (trường THCS Long Tân)</t>
  </si>
  <si>
    <t> Bưng Long Tân qua khu dân cư UBND xã Long Tân</t>
  </si>
  <si>
    <t>Cầu Khánh Vân (hết xã Long Tân)</t>
  </si>
  <si>
    <t>Đường Bến Đầm</t>
  </si>
  <si>
    <t>Ngã 3 An Hải </t>
  </si>
  <si>
    <t>Hà Huy Giáp</t>
  </si>
  <si>
    <t>Giáp ranh điểm đầu khu đất Trạm Kiểm lâm Bến Đầm</t>
  </si>
  <si>
    <t>Đường xuống cầu cảng Bến Đầm</t>
  </si>
  <si>
    <t>Đường Cỏ Ống (Cách Mạng Tháng 8)</t>
  </si>
  <si>
    <t>Sân bay Côn Sơn </t>
  </si>
  <si>
    <t>Đường Tây Bắc (Trạm Kiểm lâm Cỏ Ống)</t>
  </si>
  <si>
    <t>Đường Nguyễn Công Tộc</t>
  </si>
  <si>
    <t>Ngã 3 Tam Lộ</t>
  </si>
  <si>
    <t>Các tuyến đường chưa xác định tên, đã được huyện trải nhựa và đưa vào sử dụng</t>
  </si>
  <si>
    <t>Đường quy hoạch Nhánh 1</t>
  </si>
  <si>
    <t>Đường quy hoạch Nhánh 2</t>
  </si>
  <si>
    <t>Đường quy hoạch Nhánh 3 (đường vòng cung phía sau Trường Mầm non Tuổi Thơ)</t>
  </si>
  <si>
    <t>Hồ Thanh Tòng</t>
  </si>
  <si>
    <t>Đường quy hoạch nhánh 4</t>
  </si>
  <si>
    <t>Hồ Văn Mịch</t>
  </si>
  <si>
    <t>Huỳnh Thúc Kháng</t>
  </si>
  <si>
    <t>Hà Huy Giáp (điểm chờ Nguyễn Văn Linh nối dài)</t>
  </si>
  <si>
    <t>Hoàng Phi Yến</t>
  </si>
  <si>
    <t>Hoàng Quốc Việt</t>
  </si>
  <si>
    <t>Vũ Văn Hiếu</t>
  </si>
  <si>
    <t>Ngã 3 Tam Lộ (Võ Thị Sáu - Phan Chu Trinh - Huỳnh Thúc Kháng)</t>
  </si>
  <si>
    <t>Lê Đức Thọ</t>
  </si>
  <si>
    <t>Lê Văn Việt</t>
  </si>
  <si>
    <t>Lương Thế Trân</t>
  </si>
  <si>
    <t>Ngã 4 Tôn Đức Thắng</t>
  </si>
  <si>
    <t>Ngã 3 An Hải</t>
  </si>
  <si>
    <t>Nguyễn Duy Trinh</t>
  </si>
  <si>
    <t>Lò Vôi</t>
  </si>
  <si>
    <t>Nguyễn An Ninh (Lưu Chí Hiếu)</t>
  </si>
  <si>
    <t>Tam Lộ</t>
  </si>
  <si>
    <t>Phạm Quốc Sắc</t>
  </si>
  <si>
    <t>Ngã ba Võ Thị Sáu, Huỳnh Thúc Kháng</t>
  </si>
  <si>
    <t>Tô Hiệu</t>
  </si>
  <si>
    <t>Quy hoạch Nhánh 3</t>
  </si>
  <si>
    <t>Trần Huy Liệu (đường Nguyễn Văn Trỗi cũ)</t>
  </si>
  <si>
    <t>Đài tiếp hình (Nguyễn Văn Linh)</t>
  </si>
  <si>
    <t>Đường Song Hành (Song song với đường Nguyễn Huệ)</t>
  </si>
  <si>
    <t>Đường Nội Bộ số 8</t>
  </si>
  <si>
    <t>Đường Nội bộ Quy hoạch lô G (G1)</t>
  </si>
  <si>
    <t>Đường Nội bộ Quy hoạch lô G (G2)</t>
  </si>
  <si>
    <t>Đường Nội bộ Quy hoạch lô G (G3)</t>
  </si>
  <si>
    <t>Đường Nội bộ Quy hoạch lô G (G4)</t>
  </si>
  <si>
    <t>Giáp nhà dân (đường cụt)</t>
  </si>
  <si>
    <t>Đường vào bãi Đầm Trầu</t>
  </si>
  <si>
    <t>Cỏ Ống</t>
  </si>
  <si>
    <t>Bãi biển Đầm Trầu</t>
  </si>
  <si>
    <t xml:space="preserve">Vòng xoay Hắc Dịch </t>
  </si>
  <si>
    <t>Về phía Bắc dài 597m (Đoạn đã thi công mới có dải cây xanh phân cách)</t>
  </si>
  <si>
    <t>Về phía Nam dài 775m (Đoạn đã thi công mới có dải cây xanh phân cách)</t>
  </si>
  <si>
    <t>Tuyến kênh chính đoạn 2 thuộc công trình hồ chứa nước Sông Ray (txã Suối Nghệ)</t>
  </si>
  <si>
    <t xml:space="preserve">Tuyến kênh chính đoạn 2 thuộc công trình hồ chứa nước Sông Ray (xã Suối Nghệ) </t>
  </si>
  <si>
    <t>Hết ranh giới huyện Châu Đức (tiếp giáp xã Châu Pha, thị xã Phú Mỹ)</t>
  </si>
  <si>
    <t>Quốc lộ 56 đến</t>
  </si>
  <si>
    <t>Hết ranh giới huyện Châu Đức (tiếp giáp H. Xuyên Mộc)</t>
  </si>
  <si>
    <t>Đầu lô cao su Nông trường cao su Châu Thành</t>
  </si>
  <si>
    <t xml:space="preserve">Đầu lô cao su Nông trường cao su Châu Thành </t>
  </si>
  <si>
    <t>Đường giáp ranh xã Bình Ba và thị trấn Ngãi Giao</t>
  </si>
  <si>
    <t>Đường vào chợ mới Bình Ba</t>
  </si>
  <si>
    <t>Đường Hội Bài – Châu Pha – Đá Bạc – Phước Tân</t>
  </si>
  <si>
    <t>Hết ranh Trường Ngô Quyền</t>
  </si>
  <si>
    <t>Ranh Trường Ngô Quyền</t>
  </si>
  <si>
    <t>Giáp ranh thành phố Bà Rịa</t>
  </si>
  <si>
    <t>Hết ranh nhà thờ Kim Long</t>
  </si>
  <si>
    <t>Đầu lô cao su Đội 1 thuộc Nông trường cao su Xà Bang</t>
  </si>
  <si>
    <t>Có chiều rộng nền đường từ 4m đến dưới 6m</t>
  </si>
  <si>
    <t>CMT8</t>
  </si>
  <si>
    <t xml:space="preserve">Hoàng Diệu </t>
  </si>
  <si>
    <t>Trần Quang Diệu</t>
  </si>
  <si>
    <t xml:space="preserve">Chợ Long Toàn </t>
  </si>
  <si>
    <t>Ung Văn Khiêm (P. Long Toàn</t>
  </si>
  <si>
    <t>Phạm Văn Bạch</t>
  </si>
  <si>
    <t>Võ Duy Ninh (P. Long Toàn)</t>
  </si>
  <si>
    <t>Những tuyến đường trong dự án Barimex (cũ) nay thuộc công ty Dic 4 (Phường Long Tâm)</t>
  </si>
  <si>
    <t>Từ Đầu thửa đất số 14 &amp;90, tờ BĐ số 03 đến hết thửa đất số 78 &amp;101, tờ BĐ số 03</t>
  </si>
  <si>
    <t>Từ Thửa đất số 77 &amp; 822, tờ bản đồ số 03 đến hết thửa đất số 250 &amp; 280, tờ BĐ số 03</t>
  </si>
  <si>
    <t>Từ Đầu thửa đất số 251 &amp; 291, tờ bản đồ số 03 đến hết thửa đất số 126 &amp; 136, tờ bản đồ số 06</t>
  </si>
  <si>
    <t>Từ Đầu thửa đất số 127 và 137, tờ bản đồ số 06 đến hết thửa đất số 150&amp; 325, tờ bản đồ số 5 – Đầu cầu Trọng</t>
  </si>
  <si>
    <t>Cù Chính Lan</t>
  </si>
  <si>
    <t>Đặng Nguyên Cẩn</t>
  </si>
  <si>
    <t>Giáp ranh huyện Long Điền</t>
  </si>
  <si>
    <t xml:space="preserve">Đặng Văn Ngữ </t>
  </si>
  <si>
    <t>Đoạn đường đất còn lại</t>
  </si>
  <si>
    <t>Ngã 3 Bùi Lâm</t>
  </si>
  <si>
    <t>Giáo xứ Dũng Lạc</t>
  </si>
  <si>
    <t xml:space="preserve">Nguyễn Thành Long </t>
  </si>
  <si>
    <t>Giáp đường mòn KP1, giáp huyện Long Điền</t>
  </si>
  <si>
    <t>Giáo ranh xã Tân Hưng</t>
  </si>
  <si>
    <t>Đoạn đã thảm nhựa</t>
  </si>
  <si>
    <t>Tô Ký (P.Phước Trung)</t>
  </si>
  <si>
    <t>Trần Đại Nghĩa</t>
  </si>
  <si>
    <t>Vòng xoay Xóm Cát</t>
  </si>
  <si>
    <t>Trọn đường (đã trải nhựa)</t>
  </si>
  <si>
    <t xml:space="preserve">Tú Mỡ </t>
  </si>
  <si>
    <t xml:space="preserve">Phan Bá Vành (tên cũ: Đường GD1) </t>
  </si>
  <si>
    <t>Lê Hữu Trác (đã điều chỉnh thông tuyến gồm đường Hồ Đắc Di (cũ), đường Hoài Thanh (cũ)</t>
  </si>
  <si>
    <t>Nguyễn Trọng Quản</t>
  </si>
  <si>
    <t>Lê Hữu Trác (Hồ Đắc Di cũ)</t>
  </si>
  <si>
    <t>Nguyễn Thị Hoa</t>
  </si>
  <si>
    <t xml:space="preserve">Hồ Đản </t>
  </si>
  <si>
    <t xml:space="preserve">Hoàng Tuệ </t>
  </si>
  <si>
    <t xml:space="preserve">Hà Văn Lao </t>
  </si>
  <si>
    <t xml:space="preserve">Lương Hữu Khánh </t>
  </si>
  <si>
    <t xml:space="preserve">Đặng Xuân Bảo </t>
  </si>
  <si>
    <t>Giáp ranh Phường Long Hương</t>
  </si>
  <si>
    <t xml:space="preserve">Ranh xã Tân Hưng </t>
  </si>
  <si>
    <t>Đường số 82 (đường vào trường mầm non Long  Xuyên, xã Hòa Long</t>
  </si>
  <si>
    <t>Hết đoạn có vỉa hè</t>
  </si>
  <si>
    <t>Đường số 28 (đường vào khu TTCN Hòa Long)</t>
  </si>
  <si>
    <t>Các tuyến đường giao thông nông thôn đã được trải nhựa, bêtông xi măng có chiều rộng từ 6m trở lên</t>
  </si>
  <si>
    <t>Các tuyến đường giao thông nông thôn đã được trải nhựa, bêtông xi măng có chiều rộng từ 4m đến dưới 6m</t>
  </si>
  <si>
    <t>Các tuyến đường giao thông nông thôn (đường đất) có chiều rộng từ 6m trở lên</t>
  </si>
  <si>
    <t>Các thửa đất tiếp giáp kênh mương, kênh song song với đường chính (thuộc nhà nước quản lý) được tính kể từ vị trí 1 và có hệ số bằng 0,9</t>
  </si>
  <si>
    <t xml:space="preserve">Những tuyến đường giao thông trong đô thị chưa được xác định ở trên, được trải nhựa có chiều rộng từ 4m trở lên, có điểm đầu tiếp giáp Quốc lộ 51 (Đường Độc Lập) </t>
  </si>
  <si>
    <t>Đường Hùng Vương đoạn đi qua xã Xuyên Mộc (giáp ranh thị trấn Phước Bửu đến QL 55)</t>
  </si>
  <si>
    <t>Các tuyến đường giao thông nông thôn đã trải nhựa hoặc bê tông có nền đường rộng từ  6m trở lên</t>
  </si>
  <si>
    <t>a</t>
  </si>
  <si>
    <t>b</t>
  </si>
  <si>
    <r>
      <t xml:space="preserve">Hồ Đắc Di </t>
    </r>
  </si>
  <si>
    <t xml:space="preserve">Nguyễn Bảo </t>
  </si>
  <si>
    <t xml:space="preserve">Phước Thắng </t>
  </si>
  <si>
    <t>Tản Đà  (P.Rạch Dừa)</t>
  </si>
  <si>
    <t xml:space="preserve">Thùy Vân </t>
  </si>
  <si>
    <t>Tôn Thất Thuyết (nối dài)</t>
  </si>
  <si>
    <t>Trần Đình Xu</t>
  </si>
  <si>
    <t>Tuyến đường nối vuông góc từ đường 30/4, có cùng độ rộng với hẻm 524 (P.Rạch Dừa)(Nằm giữa hẻm 524 và đường Bình Giã đến Khu chợ Rạch Dừa)</t>
  </si>
  <si>
    <t>Đường Phan Huy Chú</t>
  </si>
  <si>
    <t>Nguyễn Hữu Thọ (hẻm 556 Nguyễn An Ninh)</t>
  </si>
  <si>
    <t>Đường Bến Đình 3 và đường Bến Đình 7</t>
  </si>
  <si>
    <t>Những tuyến đường thuộc HTKT Khu tái định cư 1,65ha (phường 10)</t>
  </si>
  <si>
    <t>Đường số 2, 5, 6</t>
  </si>
  <si>
    <t>Đường 28 tháng 4</t>
  </si>
  <si>
    <t>Đường P (Tân Phước)</t>
  </si>
  <si>
    <t>Đường R (Tân Phước)</t>
  </si>
  <si>
    <t>Các tuyến đường giao thông do nhà nước quản lý chưa được xác định ở trên, có điểm đầu tiếp giáp Quốc lộ 51 có chiều rộng từ4m đến dưới 8m</t>
  </si>
  <si>
    <t>Các tuyến đường giao thông do nhà nước quản lý chưa được xác định ở trên, có chiều rộng từ 4m đến dưới 8m</t>
  </si>
  <si>
    <t>ĐƯờng 30/4</t>
  </si>
  <si>
    <t>Từ đường Xuyên Phước Cơ đến ngã ba giao đường Trần Hưng Đạo</t>
  </si>
  <si>
    <t>Đoạn đường 1 chiều thị trấn Phước Bửu có vỉa hè (Từ thửa số 10,13 tờ 27 đến hết thửa 213 và 355 tờ 51)</t>
  </si>
  <si>
    <t>Đường nhựa hoặc đường bê tông có chiều rộng nền đường từ 4m đến dưới 6m</t>
  </si>
  <si>
    <t>- Đoạn 1:giáp ranh với thị trấn Phước Bửu</t>
  </si>
  <si>
    <t>Từ Đầu thửa đất số 449 tờ BĐ số 12 đến Ngã ba đường GTNT - hết thửa đất số 2356 &amp; 1957 tờ BĐ số 10</t>
  </si>
  <si>
    <t>-  Đoạn 2</t>
  </si>
  <si>
    <t>Đầu thửa đất số 2264 &amp; 2269 tờ BĐ số 10 đến Hết thửa đất số 1161&amp; 1162, tờ bản đồ số 02</t>
  </si>
  <si>
    <t>Đoạn hết thửa đất số 41 tờ BĐ số 38 đến hết thửa đất số 7 &amp; 444 tờ BĐ số 29 xã Bình Châu</t>
  </si>
  <si>
    <t>Hết thửa đất số 7&amp;444 tờ BĐ số 29 đến giáp QL55</t>
  </si>
  <si>
    <t>Đường Trung tâm thị trấn Long Hái</t>
  </si>
  <si>
    <t>Các tuyến đường giao thông do nhà nước quản lý chưa được xác định ở trên, có điểm đầu tiếp giáp Quốc lộ 51 có chiều rộng từ 4m đến dưới 8m</t>
  </si>
  <si>
    <t>Các tuyến đường giao thông nông thôn đã được trải nhựa (hoặc bê tông) có chiều rộng từ 4m trở lên</t>
  </si>
  <si>
    <t>Các tuyến đường giao thông nông thôn có mặt lộ cấp phối (sỏi đá xô bồ) với chiều rộng từ 4m trở lên</t>
  </si>
  <si>
    <t>Đối với đất giáp ranh giữa phường Phú Mỹ và các xã, phường khác, giá đất được tính: Đoạn 200m kể từ ranh phường Phú Mỹ nhân hệ số 2; đoạn từ 200-400m kể từ ranh phường Phú Mỹ nhân hệ số 1,5. Nhưng giá đất sau khi nhân hệ số không vượt quá giá đất tại vị trí giáp ranh gần nhất.</t>
  </si>
  <si>
    <t>Đường Q – Lý Thường Kiệt</t>
  </si>
  <si>
    <t>Đường QH 80</t>
  </si>
  <si>
    <t>Đường P</t>
  </si>
  <si>
    <t>km 3</t>
  </si>
  <si>
    <t>Châu Văn Biếc (cũ: Phước Thạnh A8)</t>
  </si>
  <si>
    <t>Đường Phước Thọ (tên cũ: Đường Điện Biên Phủ)</t>
  </si>
  <si>
    <t>Đường Nguyễn Văn Quyết (tên cũ: Cách mạng tháng 8 - Đường từ ngã 4 ông Chín Quầng (Quốc lộ 55) đến ngã 4 nhà Bà Muôn (Tỉnh lộ 52)</t>
  </si>
  <si>
    <t>Đường Cao Văn Ngọc + Trịnh Hoài Đức (tên cũ: Đường Cao Văn Ngọc - Đường từ ngã 4 Trường Trung học Cơ sở Đất Đỏ đến ngã 3 nhà máy ông Bảy Ngây)</t>
  </si>
  <si>
    <t>Các tuyến đường láng nhựa (hoặc bê tông) còn lại do huyện, xã quản lý có nền đường rộng từ 4m trở lên</t>
  </si>
  <si>
    <t>Các tuyến đường cấp phối do huyện, xã quản lý có nền đường rộng từ 4m trở lên</t>
  </si>
  <si>
    <t>Ngã 3 Nhà máy thép Vinakyoei (Đường 1B)</t>
  </si>
  <si>
    <t>Hết tuyến đường nhựa về phía Tây (Đường 1B)</t>
  </si>
  <si>
    <t>Ranh giới xã Sông Xoài</t>
  </si>
  <si>
    <t>Đường E trung tâm phường Hắc Dịch</t>
  </si>
  <si>
    <t>Ranh giới phường Phú Mỹ</t>
  </si>
  <si>
    <t>Lê Văn Duyệt (p.Long Toàn)</t>
  </si>
  <si>
    <t>Phan Kế Toại (tên cũ: Đường GD2 )</t>
  </si>
  <si>
    <t xml:space="preserve">Đông Hồ (tên cũ: Đường GD3) </t>
  </si>
  <si>
    <t>Ranh KCN PM 1</t>
  </si>
  <si>
    <t>Đường trục phía Bắc</t>
  </si>
  <si>
    <t xml:space="preserve">Đến đường Tây Bắc </t>
  </si>
  <si>
    <t>Hồ Văn Mịch (điểm chờ Đường trục phía Bắc)</t>
  </si>
  <si>
    <t>Nguyễn An Ninh (đường Lưu Chí Hiếu)</t>
  </si>
  <si>
    <t>Cổng vào nghĩa trang Hàng Dương</t>
  </si>
  <si>
    <t>Giáp tường rào nghĩa trang Hàng Dương</t>
  </si>
  <si>
    <t>Tô Hiệu và từ Tô Hiệu đến Đường Nội bộ số 8</t>
  </si>
  <si>
    <t>Đường A2</t>
  </si>
  <si>
    <t>Đường B (Ngô Tất Tố)</t>
  </si>
  <si>
    <t>Đường B2</t>
  </si>
  <si>
    <t>Đường A1</t>
  </si>
  <si>
    <t>Đường B1</t>
  </si>
  <si>
    <t>Đường D1</t>
  </si>
  <si>
    <t>Đường D2</t>
  </si>
  <si>
    <t>Rạch Gầm - Xoài Mút (nối dài)</t>
  </si>
  <si>
    <t>Đường N2</t>
  </si>
  <si>
    <t>Đường R-Lê Thánh Tôn</t>
  </si>
  <si>
    <t>Đường Hùng Vương (đường P)</t>
  </si>
  <si>
    <t>Hết ranh P. Phú Mỹ</t>
  </si>
  <si>
    <t>Lê Lợi (QH số 12)</t>
  </si>
  <si>
    <t>Nguyễn Văn Linh (đường chính vào cảng Bà Rịa Serece cũ)</t>
  </si>
  <si>
    <t>Ranh dự án Đường QH 81 đã thi công nâng cấp hạ tầng mới</t>
  </si>
  <si>
    <t>QL 51</t>
  </si>
  <si>
    <t>Đường Bắc Khu TĐC 44ha</t>
  </si>
  <si>
    <t>ĐỊA BÀN CÁC PHƯỜNG MỸ XUÂN, TÂN PHƯỚC, PHƯỚC HOÀ, HẮC DỊCH</t>
  </si>
  <si>
    <t>Từ Đường 8A đến Đường A khu dân cư 8A-8B khu đô thị mới Phú Mỹ</t>
  </si>
  <si>
    <t>Từ Quốc lộ 51đến Ngã ba đường Hắc Dịch – Bàu Phượng – Châu Pha và đường Hắc Dịch đi Sông Xoài (theo ranh đường H nối dài đã hoàn thành hạ tầng kỹ thuật)</t>
  </si>
  <si>
    <t>Ranh giới giữa xã Tóc Tiên và phường Mỹ Xuân</t>
  </si>
  <si>
    <t>Ranh giới giữa xã Tóc Tiên và phường Hắc Dịch</t>
  </si>
  <si>
    <t xml:space="preserve">đường Hắc Dịch - Tóc Tiên - Châu Pha (phường Hắc Dịch)  </t>
  </si>
  <si>
    <t>Đường từ ranh giới Khu TĐC Hắc Dịch đến đường số 7</t>
  </si>
  <si>
    <t>Đối với đất giáp ranh giữa phường Phú Mỹ và các xã khác giá đất được tính: Đoạn 200m kể từ ranh phường Phú Mỹ nhân hệ số 2; đoạn từ 200-400m kể từ ranh phường Phú Mỹ nhân hệ số 1,5. Nhưng giá đất sau khi nhân hệ số không vượt quá giá đất tại vị trí giáp ranh gần nhất tại phường Phú Mỹ.</t>
  </si>
  <si>
    <t>Đối với đất giáp ranh với TP Bà Rịa giá đất được tính: Đoạn 200m kể từ ranh TP Bà Rịa nhân hệ số 2; đoạn từ 200-400m kể từ ranh TP Bà Rịa hệ số 1,5. Nhưng giá đất sau khi nhân hệ số không vượt quá giá đất tại vị trí giáp ranh gần nhất tại TP Bà Rịa.</t>
  </si>
  <si>
    <t>Bổ sung các tuyến đường mới năm 2022</t>
  </si>
  <si>
    <t>Đường B khu dân cư 8A-8B khu đô thị mới Phú Mỹ, phường Phú Mỹ</t>
  </si>
  <si>
    <t xml:space="preserve">Đường QH 80 </t>
  </si>
  <si>
    <t>Ranh giới phường Mỹ Xuân</t>
  </si>
  <si>
    <t>Bổ sung các tuyến đường mới</t>
  </si>
  <si>
    <t>Đường Trường Chinh (đường 81), phường Mỹ Xuân</t>
  </si>
  <si>
    <t>Ranh giới giữa phường Phú Mỹ và phường Mỹ Xuân</t>
  </si>
  <si>
    <t>Ranh giới giữa phường phường Mỹ Xuân và xã Tóc Tiên</t>
  </si>
  <si>
    <t>Đường A khu dân cư 8A-8B khu đô thị mới Phú Mỹ, phường Mỹ Xuân</t>
  </si>
  <si>
    <t>Hết tuyến đường nhựa về phía Bắc</t>
  </si>
  <si>
    <t xml:space="preserve">Đường B khu dân cư 8A-8B khu đô thị mới Phú Mỹ, phường Mỹ Xuân </t>
  </si>
  <si>
    <t xml:space="preserve">Ranh giới phường Phú Mỹ </t>
  </si>
  <si>
    <t>Đường Mỹ Xuân – Ngãi Giao (đoạn thi công mới thuộc phường Hắc Dịch)</t>
  </si>
  <si>
    <t>Đường sau Trường tiểu học Nguyễn Du, phường Hắc Dịch</t>
  </si>
  <si>
    <t>Trường tiểu học Nguyễn Du</t>
  </si>
  <si>
    <t>Phước Hòa – Cái Mép</t>
  </si>
  <si>
    <t>Đê ngăn mặn Phước Hòa</t>
  </si>
  <si>
    <t>Ranh dự án KCN Phú Mỹ 2 mở rộng và dự án KCN Phú Mỹ 3</t>
  </si>
  <si>
    <t>(Km0) tại cảng tổng hợp Container Cái Mép Hạ; cuối tuyến (Km18+100) giao với đường nối nhà máy đóng tàu An Phú</t>
  </si>
  <si>
    <t>Đường Mỹ Xuân – Ngãi Giao (đoạn thi công mới thuộc xã Sông Xoài)</t>
  </si>
  <si>
    <t>Ranh giới giữa xã Sông Xoài và phường Hắc Dịch</t>
  </si>
  <si>
    <t>Ranh giới huyện Châu Đức</t>
  </si>
  <si>
    <t>Quốc lộ 56 – Tuyến tránh thành phố Bà Rịa</t>
  </si>
  <si>
    <t>Quốc lộ 56 thuộc thành phố Bà Rịa</t>
  </si>
  <si>
    <t>*</t>
  </si>
  <si>
    <t>Đường giáp ranh TT. Ngãi Giao và xã Bình Ba (thuộc địa phận thị trấn Ngãi Giao)</t>
  </si>
  <si>
    <t>Từ Lê Lai đến giáp ranh xã Láng Lớn</t>
  </si>
  <si>
    <t>Từ Trần Hưng Đạo đến Hùng Vương (hệ số 1,2 chỉ áp dụng đối với 50m đầu của thửa đất có mặt tiền tiếp giáp đường Nguyễn Văn Trỗi, các vị trí còn lại hệ số = 1)</t>
  </si>
  <si>
    <t>Giáp ranh TT. Ngãi Giao và xã Bình Ba</t>
  </si>
  <si>
    <t>Từ Trần Hưng Đạo đến đường 30/4 (hệ số 1,2 chỉ áp dụng đối với 50m đầu của thửa đất có mặt tiền tiếp giáp đường Trần Phú, các vị trí còn lại hệ số = 1)</t>
  </si>
  <si>
    <t>Đường Nguyễn Trãi</t>
  </si>
  <si>
    <t>Đường Hồ Tùng Mậu</t>
  </si>
  <si>
    <t>Đường số 21 xã Nghĩa Thành - Suối Nghệ</t>
  </si>
  <si>
    <t>Đường Suối Rao - Xuân Sơn</t>
  </si>
  <si>
    <t>Ranh đất KCN Đá Bạc</t>
  </si>
  <si>
    <t>Đường Bình Giã – Quảng Thành</t>
  </si>
  <si>
    <t>Quốc lộ 56 đến lô cao su Nông trường Bình Ba (hệ số 1,56 chỉ áp dụng đối với vị trí 1, các vị trí còn lại áp dụng hệ số = 1)</t>
  </si>
  <si>
    <t>Đường Mỹ Xuân - Ngãi Giao - Hòa Bình (cũ) (tách đoạn từ Đường Mỹ Xuân – Ngãi Giao - Hoà Bình nêu trên)</t>
  </si>
  <si>
    <t>Đường Mỹ Xuân – Ngãi Giao – Hòa Bình (cũ)</t>
  </si>
  <si>
    <t>Quốc lộ 56 (xã Nghĩa Thành)</t>
  </si>
  <si>
    <t>Hết ranh giới xã Bàu Chinh</t>
  </si>
  <si>
    <t>Đường Quốc lộ 56 - Bàu Chinh</t>
  </si>
  <si>
    <t>Từ Quốc lộ 56</t>
  </si>
  <si>
    <t>Đường Bình Giã - Quảng Thành</t>
  </si>
  <si>
    <t>Đường vào Trường tiểu học Sông Cầu</t>
  </si>
  <si>
    <t>đường Huyện Đỏ</t>
  </si>
  <si>
    <t>- Từ ranh đất nhà thờ Kim Long đến đường Kim Long - Láng Lớn (hệ số 1,2 chỉ áp dụng đối với vị trí 1 của thửa đất có mặt tiền tiếp giáp với Quốc lộ 56, các vị trí còn lại áp dụng hệ số = 1).</t>
  </si>
  <si>
    <t>- Từ đường Kim Long - Láng Lớn đến đầu lô cao su Đôi 1 thuộc Nông trường cao su Xà Bang.</t>
  </si>
  <si>
    <t>Từ Cầu Suối Đá đến đường Mỹ Xuân - Ngãi Giao - Hòa Bình (cũ)</t>
  </si>
  <si>
    <t>Đường Ấp Bắc - xã Hòa Long đi thôn Quảng Phú - xã Đá Bạc</t>
  </si>
  <si>
    <t>Đường vào trạm y tế xã Bàu Chinh</t>
  </si>
  <si>
    <t>Đường Trần Hưng Đạo - nối dài (thuộc xã Bình Ba)</t>
  </si>
  <si>
    <t>Đường Bình Ba - Suối Lúp</t>
  </si>
  <si>
    <t>Hết ranh đất trụ sở ấp Suối Lúp</t>
  </si>
  <si>
    <t>Đường Bình Ba - Bình Trung</t>
  </si>
  <si>
    <t>Hết ranh xã Bình Ba</t>
  </si>
  <si>
    <t>Ranh giới xã Bình Ba - Đá Bạc</t>
  </si>
  <si>
    <t>Tỉnh lộ 765</t>
  </si>
  <si>
    <t>Đường vào Trường Tiểu học Sông Cầu, xã Nghĩa Thành</t>
  </si>
  <si>
    <t>Đường Suối Rao - Long Tân</t>
  </si>
  <si>
    <t>Hết ranh huyện Châu Đức (giáp ranh xã Long Tân)</t>
  </si>
  <si>
    <t>Các tuyến đường còn lại đã láng nhựa (hoặc bê tông) có chiều rộng từ 4m trở lên và các tuyến đường có mặt lộ cấp phối (sỏi đá xô bồ) với chiều rộng từ 6m trở lên, thuộc địa bàn các xã: Nghĩa Thành, Suối Nghệ và xã Kim Long.</t>
  </si>
  <si>
    <t>Các tuyến đường còn lại đã láng nhựa (hoặc bê tông) có chiều rộng từ 4m trở lên và các tuyến đường có mặt lộ cấp phối (sỏi đá xô bồ) với chiều rộng từ 6m trở lên, thuộc địa bàn các xã: Cù Bị, Xà Bang, Quảng Thành, Láng Lớn, Bàu Chinh, Bình Giã, Bình Trung, Bình Ba, Đá Bạc, Xuân Sơn, Sơn Bình và Suối Rao.</t>
  </si>
  <si>
    <t>Hoàng Xuân Nhị (Hoàng Xuân Nghị)</t>
  </si>
  <si>
    <t>Hải Thượng Lãn Ông</t>
  </si>
  <si>
    <t>Hoàng Sa</t>
  </si>
  <si>
    <t>TT</t>
  </si>
  <si>
    <t>Trần Quốc Toản (đường gom QL51)</t>
  </si>
  <si>
    <t>Các thửa đất tiếp giáp kênh mương, kênh song song với đường chính nêu trên (thuộc Nhà nước quản lý) được tính kể từ vị trí 1 và có hệ số bằng 0,9</t>
  </si>
  <si>
    <t>Hẻm 60 (Bùi Lâm) (tên cũ: Bùi Lâm, P.Phước Nguyên)</t>
  </si>
  <si>
    <t>Bùi Lâm (tên cũ: Đông Tây Giáo Xứ Dũng Lạc)</t>
  </si>
  <si>
    <t>Ranh trường Dầu khí tại Vòng xoay Long Toàn</t>
  </si>
  <si>
    <t>Huỳnh Thúc Kháng (P. Phước Trung)</t>
  </si>
  <si>
    <t>cuối đường</t>
  </si>
  <si>
    <t>Nguyễn Hữu Trí (P. Phước Hiệp)</t>
  </si>
  <si>
    <t>Các tuyến đường còn lại trong dự án khu Hưng Việt có mặt cắt (4-7-4) (P. Long Tâm)</t>
  </si>
  <si>
    <t>Ngô Tất Tố (đường vào trường THCS Phước Hưng)</t>
  </si>
  <si>
    <t>Các tuyến đường L1, L2, L3, L4 (dự án nhà ở Hoàn Cầu, P. Phước Hưng) có mặt cắt (4-7-4)</t>
  </si>
  <si>
    <t>Đường số 66 (đường phía Tây Trường MN Long Phước, xã Long Phước)</t>
  </si>
  <si>
    <t>Đường số 9</t>
  </si>
  <si>
    <t>BCH Quân sự TXPM</t>
  </si>
  <si>
    <t>Loại đường/Khu vực</t>
  </si>
  <si>
    <t>Vị trí 1</t>
  </si>
  <si>
    <t>Vị trí 2</t>
  </si>
  <si>
    <t>Vị trí 3</t>
  </si>
  <si>
    <t>Vị trí 4</t>
  </si>
  <si>
    <t>Vị trí 5</t>
  </si>
  <si>
    <t>DANH MỤC ĐƯỜNG TRÊN ĐỊA BÀN TỈNH BÀ RỊA - VŨNG TÀU</t>
  </si>
  <si>
    <t>PHỤ LỤC</t>
  </si>
  <si>
    <t>I. ĐỊA BÀN THÀNH PHỐ VŨNG TÀU</t>
  </si>
  <si>
    <t>1. NHỮNG TUYẾN ĐƯỜNG THUỘC ĐÔ THỊ</t>
  </si>
  <si>
    <t>Đơn giá đất ở (sau khi đã có hệ số)</t>
  </si>
  <si>
    <t>II. NHỮNG TUYẾN ĐƯỜNG THUỘC KHU VỰC NÔNG THÔN</t>
  </si>
  <si>
    <t>II. ĐỊA BÀN THÀNH PHỐ BÀ RỊA</t>
  </si>
  <si>
    <t>KV 1</t>
  </si>
  <si>
    <t>KV 2</t>
  </si>
  <si>
    <r>
      <t>Cầu Điện Biên Phủ</t>
    </r>
    <r>
      <rPr>
        <i/>
        <sz val="11"/>
        <rFont val="Times New Roman"/>
        <family val="1"/>
      </rPr>
      <t xml:space="preserve"> </t>
    </r>
  </si>
  <si>
    <r>
      <t xml:space="preserve">Đường 2 tháng 9 </t>
    </r>
    <r>
      <rPr>
        <i/>
        <sz val="11"/>
        <rFont val="Times New Roman"/>
        <family val="1"/>
      </rPr>
      <t>(tên cũ:</t>
    </r>
    <r>
      <rPr>
        <sz val="11"/>
        <rFont val="Times New Roman"/>
        <family val="1"/>
      </rPr>
      <t xml:space="preserve"> </t>
    </r>
    <r>
      <rPr>
        <i/>
        <sz val="11"/>
        <rFont val="Times New Roman"/>
        <family val="1"/>
      </rPr>
      <t>Đoạn cuối Quốc lộ 51B )</t>
    </r>
  </si>
  <si>
    <r>
      <t>Đường 2 tháng 9 (</t>
    </r>
    <r>
      <rPr>
        <i/>
        <sz val="11"/>
        <rFont val="Times New Roman"/>
        <family val="1"/>
      </rPr>
      <t>tên cũ:</t>
    </r>
    <r>
      <rPr>
        <sz val="11"/>
        <rFont val="Times New Roman"/>
        <family val="1"/>
      </rPr>
      <t xml:space="preserve"> </t>
    </r>
    <r>
      <rPr>
        <i/>
        <sz val="11"/>
        <rFont val="Times New Roman"/>
        <family val="1"/>
      </rPr>
      <t>Các tuyến đường 51B thuộc địa bàn các P.10, P.11, P.12</t>
    </r>
    <r>
      <rPr>
        <sz val="11"/>
        <rFont val="Times New Roman"/>
        <family val="1"/>
      </rPr>
      <t>)</t>
    </r>
  </si>
  <si>
    <r>
      <t xml:space="preserve">Hồ Thị Kỷ </t>
    </r>
    <r>
      <rPr>
        <i/>
        <sz val="11"/>
        <rFont val="Times New Roman"/>
        <family val="1"/>
      </rPr>
      <t>(P.Rạch Dừa)</t>
    </r>
  </si>
  <si>
    <t>CÁC TUYẾN ĐƯỜNG TRONG KHU TÁI ĐỊNH CƯ LONG TÂM</t>
  </si>
  <si>
    <t>CÁC TUYẾN ĐƯỜNG TRONG KHU TÁI ĐỊNH CƯ KIM DINH</t>
  </si>
  <si>
    <t>NHỮNG TUYẾN ĐƯỜNG KHU TÁI ĐỊNH CƯ PHƯỚC HƯNG</t>
  </si>
  <si>
    <t>CÁC TUYẾN ĐƯỜNG BỔ SUNG</t>
  </si>
  <si>
    <t>VT1</t>
  </si>
  <si>
    <t>VT2</t>
  </si>
  <si>
    <t>VT3</t>
  </si>
  <si>
    <t>VT4</t>
  </si>
  <si>
    <t>VT5</t>
  </si>
  <si>
    <t>Hai tuyến đường nối từ đường Bình Giã vào khu chợ Rạch Dừa (P.Rạch Dừa):</t>
  </si>
  <si>
    <t>Lưu Hữu Phước</t>
  </si>
  <si>
    <t>Lưu Chí Hiếu</t>
  </si>
  <si>
    <t>H 45, 146 Lý Tự Trọng</t>
  </si>
  <si>
    <t>Đường Phan Huy Ích, đường Thái Văn Lung, đường Bàu Sen 1, 2, 3, 5, 7, 9 theo QH</t>
  </si>
  <si>
    <t>Các tuyến đường thuộc khu vực dân cư phường 9:</t>
  </si>
  <si>
    <t>Những tuyến đường nội bộ thuộc khu biệt thự Phương Nam:</t>
  </si>
  <si>
    <t>KDC Binh đoàn 15</t>
  </si>
  <si>
    <t>Đường vào Trường THCS Nguyễn Gia Thiều (P.12) (đoạn trải nhựa từ đường 2/9 đến Trường THPT liên phường 11, 12 và đoạn trải nhựa từ Trường THPT liên phường 11, 12 đến hết mặt tiền Trường THCS Nguyễn Gia Thiều)</t>
  </si>
  <si>
    <t>Những tuyến đường nội bộ thuộc Hạ tầng kỹ thuật khu tái định cư Long Sơn giai đoạn 1:</t>
  </si>
  <si>
    <t>Đoàn Chuẩn</t>
  </si>
  <si>
    <t>Lê Thị Bạch Vân</t>
  </si>
  <si>
    <t>Lê Đại Hành</t>
  </si>
  <si>
    <t>Ngô Đình Chất</t>
  </si>
  <si>
    <t>Nguyên Hồng</t>
  </si>
  <si>
    <t>Nguyễn Chánh</t>
  </si>
  <si>
    <t>Phan Anh</t>
  </si>
  <si>
    <t>I. NHỮNG TUYẾN ĐƯỜNG THUỘC ĐÔ THỊ</t>
  </si>
  <si>
    <t>III. ĐỊA BÀN THỊ XÃ PHÚ MỸ</t>
  </si>
  <si>
    <r>
      <t>Đường Láng Cát – Long Sơn</t>
    </r>
    <r>
      <rPr>
        <i/>
        <sz val="11"/>
        <rFont val="Times New Roman"/>
        <family val="1"/>
      </rPr>
      <t xml:space="preserve"> (Hoàng Sa)</t>
    </r>
  </si>
  <si>
    <t>Những tuyến đường giao thông trong đô thị chưa được xác định ở trên, được trải nhựa, bê tông có chiều rộng lòng đường từ 4m trở lên</t>
  </si>
  <si>
    <t>Đường liên cảng Cái Mép – Thị Vải</t>
  </si>
  <si>
    <t>Đường Mỹ Xuân – Ngãi Giao (đoạn từ Quốc lộ 51 đến Ngã ba đường Hắc Dịch – Bàu Phượng – Châu Pha và đường Hắc Dịch đi Sông Xoài (theo ranh đường H nối dài đã hoàn thành hạ tầng kỹ thuật)) đến Ranh giới xã Sông Xoài</t>
  </si>
  <si>
    <t>IV. ĐỊA BÀN HUYỆN CHÂU ĐỨC</t>
  </si>
  <si>
    <t>Trần Phú đến Hoàng Hoa Thám (hệ số 1,2 chỉ áp dụng đối với 50m đầu của thửa đất có mặt tiền tiếp giáp đường Hùng Vương, các vị trí còn lại hệ số = 1)</t>
  </si>
  <si>
    <t>Khu tái định cư  phục vụ KCN - Đô thị Châu Đức</t>
  </si>
  <si>
    <t>V. ĐỊA BÀN HUYỆN XUYÊN MỘC</t>
  </si>
  <si>
    <r>
      <t>II. NHỮNG TUYẾN ĐƯỜNG THUỘC KHU VỰC NÔNG THÔN</t>
    </r>
    <r>
      <rPr>
        <sz val="11"/>
        <rFont val="Times New Roman"/>
        <family val="1"/>
      </rPr>
      <t xml:space="preserve">  </t>
    </r>
  </si>
  <si>
    <t>Từ thửa 644 Tờ BĐ số 04; thửa 06 Tờ BĐ số 07 thuộc xã Xuyên Mộc đến ranh giới xã Bông Trang</t>
  </si>
  <si>
    <t>Thửa số 360, 335 TBĐ số 45 (hết đường lớn) đến hết thửa số 248, 273 Tờ BĐ số 44</t>
  </si>
  <si>
    <t>c. Các đoạn còn lại thuộc địa phận xã Bông Trang</t>
  </si>
  <si>
    <t>Giáp địa bàn xã Xuyên Mộc đến giao QL55 (Đến hết thửa 39, tờ số 10)</t>
  </si>
  <si>
    <t>Tỉnh lộ 329 thuộc Thị trấn Phước Bửu (từ thửa 474,79 tờ 51 đến hết thửa 01 tờ bản đồ số 45)</t>
  </si>
  <si>
    <t>VI. ĐỊA BÀN HUYỆN LONG ĐIỀN</t>
  </si>
  <si>
    <t>VII. ĐỊA BÀN HUYỆN ĐẤT ĐỎ</t>
  </si>
  <si>
    <r>
      <t xml:space="preserve">Hàn Mạc Tử </t>
    </r>
    <r>
      <rPr>
        <i/>
        <sz val="11"/>
        <rFont val="Times New Roman"/>
        <family val="1"/>
      </rPr>
      <t>(tên cũ: Đường từ ngã 3 cống Bà Bến (Quốc lộ 55) đến ngã 3 nhà máy Bà Nhị)</t>
    </r>
  </si>
  <si>
    <r>
      <t xml:space="preserve">Lương Thế Vinh và đường Lê Thị Hồng Gấm </t>
    </r>
    <r>
      <rPr>
        <i/>
        <sz val="11"/>
        <rFont val="Times New Roman"/>
        <family val="1"/>
      </rPr>
      <t>(tên cũ: Đường từ ngã 3 Đài nước ông Bạc (Quốc lộ 55) vòng qua ấp Phước Sơn đến ngã 5 cây xăng Công Dũng (Quốc lộ 55)</t>
    </r>
  </si>
  <si>
    <r>
      <t xml:space="preserve">Nguyễn Hữu Huân </t>
    </r>
    <r>
      <rPr>
        <i/>
        <sz val="11"/>
        <rFont val="Times New Roman"/>
        <family val="1"/>
      </rPr>
      <t>(tên cũ: Đường từ ngã 3 nhà máy Bà Hằng (Tỉnh lộ 52) đến Quán Mai Quế)</t>
    </r>
  </si>
  <si>
    <r>
      <t xml:space="preserve">Cao Văn Ngọc và đường Lê Duẩn </t>
    </r>
    <r>
      <rPr>
        <i/>
        <sz val="11"/>
        <rFont val="Times New Roman"/>
        <family val="1"/>
      </rPr>
      <t>(tên cũ: Đường từ ngã 4 Trường Trung học Cơ sở Đất Đỏ đến ngã 4 Bà Đối)</t>
    </r>
  </si>
  <si>
    <r>
      <t xml:space="preserve">Lê Duẩn </t>
    </r>
    <r>
      <rPr>
        <i/>
        <sz val="11"/>
        <rFont val="Times New Roman"/>
        <family val="1"/>
      </rPr>
      <t>(tên cũ: Đường từ ngã 5 cây xăng Công Dũng đến ngã 3 nhà ông Phụng)</t>
    </r>
  </si>
  <si>
    <r>
      <t xml:space="preserve">Đường Ngô Quyền </t>
    </r>
    <r>
      <rPr>
        <i/>
        <sz val="11"/>
        <rFont val="Times New Roman"/>
        <family val="1"/>
      </rPr>
      <t>(tên cũ: Đoạn đường Bưu điện - Chùa Bà)</t>
    </r>
  </si>
  <si>
    <r>
      <t xml:space="preserve">Nguyễn An Ninh </t>
    </r>
    <r>
      <rPr>
        <i/>
        <sz val="11"/>
        <rFont val="Times New Roman"/>
        <family val="1"/>
      </rPr>
      <t>(tên cũ: Đoạn đường từ Ngã 3 Hàng Dương đến Công ty Đại Thành)</t>
    </r>
  </si>
  <si>
    <r>
      <t xml:space="preserve">Nguyễn Tất Thành </t>
    </r>
    <r>
      <rPr>
        <i/>
        <sz val="11"/>
        <rFont val="Times New Roman"/>
        <family val="1"/>
      </rPr>
      <t>(tên cũ: Đường EC từ Chợ mới qua Ủy ban nhân dân thị trấn Phước Hải đến ngã 3 nhà ông Nguyễn Viết Hồng)</t>
    </r>
  </si>
  <si>
    <r>
      <t xml:space="preserve">Mạc Thanh Đạm </t>
    </r>
    <r>
      <rPr>
        <i/>
        <sz val="11"/>
        <rFont val="Times New Roman"/>
        <family val="1"/>
      </rPr>
      <t>(tên cũ: Đường Long Phù)</t>
    </r>
  </si>
  <si>
    <r>
      <t xml:space="preserve">Võ Văn Kiệt </t>
    </r>
    <r>
      <rPr>
        <i/>
        <sz val="11"/>
        <rFont val="Times New Roman"/>
        <family val="1"/>
      </rPr>
      <t>(tên cũ: Đường tránh ven biển dọc núi Minh Đạm từ ngã 3 Chùa Hòn Một đến cầu Bà Mía)</t>
    </r>
  </si>
  <si>
    <r>
      <t xml:space="preserve">Ngô Quyền </t>
    </r>
    <r>
      <rPr>
        <i/>
        <sz val="11"/>
        <rFont val="Times New Roman"/>
        <family val="1"/>
      </rPr>
      <t>(tên cũ: Đường trung tâm: từ Trung tâm Văn hóa qua khu phố Phước An)</t>
    </r>
  </si>
  <si>
    <r>
      <t xml:space="preserve">Võ Thị Sáu </t>
    </r>
    <r>
      <rPr>
        <i/>
        <sz val="11"/>
        <rFont val="Times New Roman"/>
        <family val="1"/>
      </rPr>
      <t>(tên cũ: Đường ven biển)</t>
    </r>
  </si>
  <si>
    <r>
      <t xml:space="preserve">Trần Hưng Đạo </t>
    </r>
    <r>
      <rPr>
        <i/>
        <sz val="11"/>
        <rFont val="Times New Roman"/>
        <family val="1"/>
      </rPr>
      <t>(tên cũ: Đường ven biển Phước Hải - Lộc An)</t>
    </r>
  </si>
  <si>
    <r>
      <t xml:space="preserve">Nguyễn Văn Linh </t>
    </r>
    <r>
      <rPr>
        <i/>
        <sz val="11"/>
        <rFont val="Times New Roman"/>
        <family val="1"/>
      </rPr>
      <t>(tên cũ: Đường QH số 2)</t>
    </r>
  </si>
  <si>
    <t>VIII. ĐỊA BÀN HUYỆN CÔN ĐẢO</t>
  </si>
  <si>
    <t>Đường Phan Đăng Lưu + đường Nguyễn Đình Chiểu + đường Tạ Văn Sáu</t>
  </si>
  <si>
    <t>Đường Phan Bội Châu  (Đường từ ngã 3 Trường học Phước Thới (Quốc lộ 55) đến giếng Bà Mụ)</t>
  </si>
  <si>
    <t>Mai Chí Thành</t>
  </si>
  <si>
    <t>Tỉnh lộ 44B (đoạn qua thị trấn Đất Đỏ giáp xã Tam Phước, huyện Long Điền)</t>
  </si>
  <si>
    <t>Ranh đất KCN - Đô thị Châu Đức</t>
  </si>
  <si>
    <t>Những tuyến đường nội bộ và đường viền khác thuộc khu TTTM Phú Mỹ</t>
  </si>
  <si>
    <r>
      <rPr>
        <i/>
        <sz val="13"/>
        <rFont val="Times New Roman"/>
        <family val="1"/>
      </rPr>
      <t>(Kèm theo Quyết định số         /2022/QĐ-UBND ngày      tháng      năm 2022
của Ủy ban nhân dân tỉnh Bà Rịa - Vũng Tàu)</t>
    </r>
    <r>
      <rPr>
        <i/>
        <sz val="11"/>
        <rFont val="Times New Roman"/>
        <family val="1"/>
      </rPr>
      <t xml:space="preserve">
</t>
    </r>
  </si>
  <si>
    <t>Đường Huyện Đỏ (thuộc địa phận xã Bàu Chinh) (tên cũ: Đường giáp ranh xã Bàu Chinh và thị trấn Ngãi Giao (thuộc xã Bàu Chinh)</t>
  </si>
  <si>
    <t>Đường giáp ranh xã Bình Ba (thuộc địa phận xã Bình Ba) (tên cũ: Đường giáp ranh xã Bình Ba và thị trấn Ngãi Giao (thuộc xã Bình Ba)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</si>
</sst>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_(* #,##0.0_);_(* \(#,##0.0\);_(* &quot;-&quot;??_);_(@_)"/>
    <numFmt numFmtId="167" formatCode="#,##0.0"/>
    <numFmt numFmtId="168" formatCode="_(* #,##0_);_(* \(#,##0\);_(* &quot;-&quot;??_);_(@_)"/>
    <numFmt numFmtId="169" formatCode="#,##0.0_);\(#,##0.0\)"/>
    <numFmt numFmtId="170" formatCode="0_);\(0\)"/>
  </numFmts>
  <fonts count="82">
    <font>
      <sz val="11"/>
      <color theme="1"/>
      <name val="Calibri"/>
      <family val="2"/>
    </font>
    <font>
      <sz val="11"/>
      <color indexed="8"/>
      <name val="Calibri"/>
      <family val="2"/>
    </font>
    <font>
      <sz val="13"/>
      <color indexed="8"/>
      <name val="Times New Roman"/>
      <family val="2"/>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b/>
      <sz val="13"/>
      <color indexed="8"/>
      <name val="Times New Roman"/>
      <family val="2"/>
    </font>
    <font>
      <sz val="13"/>
      <color indexed="9"/>
      <name val="Times New Roman"/>
      <family val="2"/>
    </font>
    <font>
      <sz val="9"/>
      <name val="Tahoma"/>
      <family val="2"/>
    </font>
    <font>
      <b/>
      <sz val="9"/>
      <name val="Tahoma"/>
      <family val="2"/>
    </font>
    <font>
      <i/>
      <sz val="9"/>
      <color indexed="8"/>
      <name val="Times New Roman"/>
      <family val="1"/>
    </font>
    <font>
      <sz val="10"/>
      <name val="Arial"/>
      <family val="2"/>
    </font>
    <font>
      <sz val="12"/>
      <color indexed="8"/>
      <name val="Times New Roman"/>
      <family val="2"/>
    </font>
    <font>
      <sz val="9"/>
      <name val="Times New Roman"/>
      <family val="1"/>
    </font>
    <font>
      <sz val="11"/>
      <name val="Times New Roman"/>
      <family val="1"/>
    </font>
    <font>
      <b/>
      <sz val="11"/>
      <name val="Times New Roman"/>
      <family val="1"/>
    </font>
    <font>
      <i/>
      <sz val="11"/>
      <name val="Times New Roman"/>
      <family val="1"/>
    </font>
    <font>
      <b/>
      <sz val="13"/>
      <name val="Times New Roman"/>
      <family val="1"/>
    </font>
    <font>
      <i/>
      <sz val="13"/>
      <name val="Times New Roman"/>
      <family val="1"/>
    </font>
    <font>
      <sz val="11"/>
      <color indexed="8"/>
      <name val="Times New Roman"/>
      <family val="1"/>
    </font>
    <font>
      <sz val="11"/>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color theme="1"/>
      <name val="Times New Roman"/>
      <family val="2"/>
    </font>
    <font>
      <sz val="11"/>
      <color theme="0"/>
      <name val="Calibri"/>
      <family val="2"/>
    </font>
    <font>
      <sz val="13"/>
      <color theme="0"/>
      <name val="Times New Roman"/>
      <family val="2"/>
    </font>
    <font>
      <sz val="11"/>
      <color rgb="FF9C0006"/>
      <name val="Calibri"/>
      <family val="2"/>
    </font>
    <font>
      <sz val="13"/>
      <color rgb="FF9C0006"/>
      <name val="Times New Roman"/>
      <family val="2"/>
    </font>
    <font>
      <b/>
      <sz val="11"/>
      <color rgb="FFFA7D00"/>
      <name val="Calibri"/>
      <family val="2"/>
    </font>
    <font>
      <b/>
      <sz val="13"/>
      <color rgb="FFFA7D00"/>
      <name val="Times New Roman"/>
      <family val="2"/>
    </font>
    <font>
      <b/>
      <sz val="11"/>
      <color theme="0"/>
      <name val="Calibri"/>
      <family val="2"/>
    </font>
    <font>
      <b/>
      <sz val="13"/>
      <color theme="0"/>
      <name val="Times New Roman"/>
      <family val="2"/>
    </font>
    <font>
      <sz val="12"/>
      <color theme="1"/>
      <name val="Times New Roman"/>
      <family val="2"/>
    </font>
    <font>
      <i/>
      <sz val="11"/>
      <color rgb="FF7F7F7F"/>
      <name val="Calibri"/>
      <family val="2"/>
    </font>
    <font>
      <i/>
      <sz val="13"/>
      <color rgb="FF7F7F7F"/>
      <name val="Times New Roman"/>
      <family val="2"/>
    </font>
    <font>
      <sz val="11"/>
      <color rgb="FF006100"/>
      <name val="Calibri"/>
      <family val="2"/>
    </font>
    <font>
      <sz val="13"/>
      <color rgb="FF006100"/>
      <name val="Times New Roman"/>
      <family val="2"/>
    </font>
    <font>
      <b/>
      <sz val="15"/>
      <color theme="3"/>
      <name val="Calibri"/>
      <family val="2"/>
    </font>
    <font>
      <b/>
      <sz val="15"/>
      <color theme="3"/>
      <name val="Times New Roman"/>
      <family val="2"/>
    </font>
    <font>
      <b/>
      <sz val="13"/>
      <color theme="3"/>
      <name val="Calibri"/>
      <family val="2"/>
    </font>
    <font>
      <b/>
      <sz val="13"/>
      <color theme="3"/>
      <name val="Times New Roman"/>
      <family val="2"/>
    </font>
    <font>
      <b/>
      <sz val="11"/>
      <color theme="3"/>
      <name val="Calibri"/>
      <family val="2"/>
    </font>
    <font>
      <b/>
      <sz val="11"/>
      <color theme="3"/>
      <name val="Times New Roman"/>
      <family val="2"/>
    </font>
    <font>
      <sz val="11"/>
      <color rgb="FF3F3F76"/>
      <name val="Calibri"/>
      <family val="2"/>
    </font>
    <font>
      <sz val="13"/>
      <color rgb="FF3F3F76"/>
      <name val="Times New Roman"/>
      <family val="2"/>
    </font>
    <font>
      <sz val="11"/>
      <color rgb="FFFA7D00"/>
      <name val="Calibri"/>
      <family val="2"/>
    </font>
    <font>
      <sz val="13"/>
      <color rgb="FFFA7D00"/>
      <name val="Times New Roman"/>
      <family val="2"/>
    </font>
    <font>
      <sz val="11"/>
      <color rgb="FF9C6500"/>
      <name val="Calibri"/>
      <family val="2"/>
    </font>
    <font>
      <sz val="13"/>
      <color rgb="FF9C5700"/>
      <name val="Times New Roman"/>
      <family val="2"/>
    </font>
    <font>
      <b/>
      <sz val="11"/>
      <color rgb="FF3F3F3F"/>
      <name val="Calibri"/>
      <family val="2"/>
    </font>
    <font>
      <b/>
      <sz val="13"/>
      <color rgb="FF3F3F3F"/>
      <name val="Times New Roman"/>
      <family val="2"/>
    </font>
    <font>
      <sz val="18"/>
      <color theme="3"/>
      <name val="Calibri Light"/>
      <family val="2"/>
    </font>
    <font>
      <b/>
      <sz val="11"/>
      <color theme="1"/>
      <name val="Calibri"/>
      <family val="2"/>
    </font>
    <font>
      <b/>
      <sz val="13"/>
      <color theme="1"/>
      <name val="Times New Roman"/>
      <family val="2"/>
    </font>
    <font>
      <sz val="11"/>
      <color rgb="FFFF0000"/>
      <name val="Calibri"/>
      <family val="2"/>
    </font>
    <font>
      <sz val="13"/>
      <color rgb="FFFF0000"/>
      <name val="Times New Roman"/>
      <family val="2"/>
    </font>
    <font>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style="thin"/>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7" fillId="2" borderId="0" applyNumberFormat="0" applyBorder="0" applyAlignment="0" applyProtection="0"/>
    <xf numFmtId="0" fontId="0" fillId="3" borderId="0" applyNumberFormat="0" applyBorder="0" applyAlignment="0" applyProtection="0"/>
    <xf numFmtId="0" fontId="47" fillId="3" borderId="0" applyNumberFormat="0" applyBorder="0" applyAlignment="0" applyProtection="0"/>
    <xf numFmtId="0" fontId="0" fillId="4" borderId="0" applyNumberFormat="0" applyBorder="0" applyAlignment="0" applyProtection="0"/>
    <xf numFmtId="0" fontId="47" fillId="4" borderId="0" applyNumberFormat="0" applyBorder="0" applyAlignment="0" applyProtection="0"/>
    <xf numFmtId="0" fontId="0" fillId="5" borderId="0" applyNumberFormat="0" applyBorder="0" applyAlignment="0" applyProtection="0"/>
    <xf numFmtId="0" fontId="47" fillId="5" borderId="0" applyNumberFormat="0" applyBorder="0" applyAlignment="0" applyProtection="0"/>
    <xf numFmtId="0" fontId="0" fillId="6" borderId="0" applyNumberFormat="0" applyBorder="0" applyAlignment="0" applyProtection="0"/>
    <xf numFmtId="0" fontId="47" fillId="6" borderId="0" applyNumberFormat="0" applyBorder="0" applyAlignment="0" applyProtection="0"/>
    <xf numFmtId="0" fontId="0" fillId="7" borderId="0" applyNumberFormat="0" applyBorder="0" applyAlignment="0" applyProtection="0"/>
    <xf numFmtId="0" fontId="47" fillId="7" borderId="0" applyNumberFormat="0" applyBorder="0" applyAlignment="0" applyProtection="0"/>
    <xf numFmtId="0" fontId="0" fillId="8"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47" fillId="10" borderId="0" applyNumberFormat="0" applyBorder="0" applyAlignment="0" applyProtection="0"/>
    <xf numFmtId="0" fontId="0" fillId="11"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47" fillId="12" borderId="0" applyNumberFormat="0" applyBorder="0" applyAlignment="0" applyProtection="0"/>
    <xf numFmtId="0" fontId="0"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7" fillId="15" borderId="0" applyNumberFormat="0" applyBorder="0" applyAlignment="0" applyProtection="0"/>
    <xf numFmtId="0" fontId="48" fillId="16"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9" fillId="22" borderId="0" applyNumberFormat="0" applyBorder="0" applyAlignment="0" applyProtection="0"/>
    <xf numFmtId="0" fontId="48" fillId="23"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7" borderId="1" applyNumberFormat="0" applyAlignment="0" applyProtection="0"/>
    <xf numFmtId="0" fontId="54" fillId="28" borderId="2"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7"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6"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30" borderId="1" applyNumberFormat="0" applyAlignment="0" applyProtection="0"/>
    <xf numFmtId="0" fontId="69" fillId="0" borderId="6" applyNumberFormat="0" applyFill="0" applyAlignment="0" applyProtection="0"/>
    <xf numFmtId="0" fontId="70" fillId="0" borderId="6" applyNumberFormat="0" applyFill="0" applyAlignment="0" applyProtection="0"/>
    <xf numFmtId="0" fontId="71" fillId="31" borderId="0" applyNumberFormat="0" applyBorder="0" applyAlignment="0" applyProtection="0"/>
    <xf numFmtId="0" fontId="72" fillId="31" borderId="0" applyNumberFormat="0" applyBorder="0" applyAlignment="0" applyProtection="0"/>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22"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6" fillId="0" borderId="0">
      <alignment/>
      <protection/>
    </xf>
    <xf numFmtId="0" fontId="56" fillId="0" borderId="0">
      <alignment/>
      <protection/>
    </xf>
    <xf numFmtId="0" fontId="0" fillId="32" borderId="7" applyNumberFormat="0" applyFont="0" applyAlignment="0" applyProtection="0"/>
    <xf numFmtId="0" fontId="47" fillId="32" borderId="7" applyNumberFormat="0" applyFont="0" applyAlignment="0" applyProtection="0"/>
    <xf numFmtId="0" fontId="73" fillId="27" borderId="8" applyNumberFormat="0" applyAlignment="0" applyProtection="0"/>
    <xf numFmtId="0" fontId="74" fillId="27" borderId="8" applyNumberFormat="0" applyAlignment="0" applyProtection="0"/>
    <xf numFmtId="9" fontId="0" fillId="0" borderId="0" applyFont="0" applyFill="0" applyBorder="0" applyAlignment="0" applyProtection="0"/>
    <xf numFmtId="9" fontId="4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290">
    <xf numFmtId="0" fontId="0" fillId="0" borderId="0" xfId="0" applyFont="1" applyAlignment="1">
      <alignment/>
    </xf>
    <xf numFmtId="3" fontId="0" fillId="0" borderId="0" xfId="0" applyNumberFormat="1" applyAlignment="1">
      <alignment/>
    </xf>
    <xf numFmtId="3" fontId="25" fillId="0" borderId="10" xfId="0" applyNumberFormat="1" applyFont="1" applyBorder="1" applyAlignment="1">
      <alignment horizontal="right" vertical="center" wrapText="1"/>
    </xf>
    <xf numFmtId="3" fontId="25" fillId="0" borderId="11" xfId="0" applyNumberFormat="1" applyFont="1" applyBorder="1" applyAlignment="1">
      <alignment horizontal="right" vertical="center" wrapText="1"/>
    </xf>
    <xf numFmtId="3" fontId="25" fillId="0" borderId="12" xfId="0" applyNumberFormat="1" applyFont="1" applyBorder="1" applyAlignment="1">
      <alignment horizontal="right" vertical="center" wrapText="1"/>
    </xf>
    <xf numFmtId="0" fontId="25" fillId="0" borderId="10" xfId="0" applyFont="1" applyBorder="1" applyAlignment="1">
      <alignment horizontal="right" vertical="center" wrapText="1"/>
    </xf>
    <xf numFmtId="3" fontId="26" fillId="0" borderId="10" xfId="0" applyNumberFormat="1" applyFont="1" applyFill="1" applyBorder="1" applyAlignment="1">
      <alignment horizontal="center" vertical="center" wrapText="1"/>
    </xf>
    <xf numFmtId="3" fontId="26" fillId="0" borderId="11" xfId="0" applyNumberFormat="1" applyFont="1" applyFill="1" applyBorder="1" applyAlignment="1">
      <alignment horizontal="center" vertical="center" wrapText="1"/>
    </xf>
    <xf numFmtId="0" fontId="25" fillId="0" borderId="10" xfId="96" applyFont="1" applyFill="1" applyBorder="1" applyAlignment="1">
      <alignment horizontal="left" vertical="center"/>
      <protection/>
    </xf>
    <xf numFmtId="0" fontId="26" fillId="0" borderId="10" xfId="96" applyFont="1" applyFill="1" applyBorder="1" applyAlignment="1">
      <alignment horizontal="center" vertical="center" wrapText="1"/>
      <protection/>
    </xf>
    <xf numFmtId="0" fontId="25" fillId="0" borderId="10" xfId="96" applyFont="1" applyFill="1" applyBorder="1" applyAlignment="1">
      <alignment horizontal="left" wrapText="1"/>
      <protection/>
    </xf>
    <xf numFmtId="0" fontId="26" fillId="0" borderId="10" xfId="96" applyFont="1" applyFill="1" applyBorder="1" applyAlignment="1">
      <alignment horizontal="left" vertical="center"/>
      <protection/>
    </xf>
    <xf numFmtId="0" fontId="26" fillId="0" borderId="10" xfId="96" applyFont="1" applyFill="1" applyBorder="1" applyAlignment="1">
      <alignment vertical="center" wrapText="1"/>
      <protection/>
    </xf>
    <xf numFmtId="0" fontId="26" fillId="0" borderId="10" xfId="96" applyFont="1" applyFill="1" applyBorder="1" applyAlignment="1">
      <alignment vertical="center"/>
      <protection/>
    </xf>
    <xf numFmtId="0" fontId="26" fillId="0" borderId="10" xfId="96" applyFont="1" applyFill="1" applyBorder="1" applyAlignment="1">
      <alignment horizontal="center" vertical="center"/>
      <protection/>
    </xf>
    <xf numFmtId="0" fontId="25" fillId="0" borderId="10" xfId="96" applyFont="1" applyFill="1" applyBorder="1">
      <alignment/>
      <protection/>
    </xf>
    <xf numFmtId="0" fontId="25" fillId="0" borderId="10" xfId="96" applyFont="1" applyFill="1" applyBorder="1" applyAlignment="1">
      <alignment horizontal="center"/>
      <protection/>
    </xf>
    <xf numFmtId="0" fontId="25" fillId="0" borderId="10" xfId="0" applyFont="1" applyFill="1" applyBorder="1" applyAlignment="1">
      <alignment vertical="center" wrapText="1"/>
    </xf>
    <xf numFmtId="3"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xf>
    <xf numFmtId="3" fontId="25" fillId="0" borderId="10" xfId="0" applyNumberFormat="1" applyFont="1" applyFill="1" applyBorder="1" applyAlignment="1">
      <alignment vertical="center" wrapText="1"/>
    </xf>
    <xf numFmtId="0" fontId="25" fillId="0" borderId="10" xfId="0" applyFont="1" applyFill="1" applyBorder="1" applyAlignment="1">
      <alignment wrapText="1"/>
    </xf>
    <xf numFmtId="3" fontId="25" fillId="0" borderId="10" xfId="0" applyNumberFormat="1" applyFont="1" applyFill="1" applyBorder="1" applyAlignment="1">
      <alignment wrapText="1"/>
    </xf>
    <xf numFmtId="0" fontId="26" fillId="0" borderId="10" xfId="0" applyFont="1" applyFill="1" applyBorder="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3" fontId="26" fillId="0" borderId="10" xfId="0" applyNumberFormat="1" applyFont="1" applyFill="1" applyBorder="1" applyAlignment="1">
      <alignment vertical="center" wrapText="1"/>
    </xf>
    <xf numFmtId="4" fontId="26" fillId="0" borderId="10" xfId="0" applyNumberFormat="1" applyFont="1" applyFill="1" applyBorder="1" applyAlignment="1">
      <alignment horizontal="center"/>
    </xf>
    <xf numFmtId="3" fontId="26" fillId="0" borderId="11" xfId="0" applyNumberFormat="1" applyFont="1" applyFill="1" applyBorder="1" applyAlignment="1">
      <alignment vertical="center" wrapText="1"/>
    </xf>
    <xf numFmtId="4" fontId="25" fillId="0" borderId="13" xfId="0" applyNumberFormat="1" applyFont="1" applyFill="1" applyBorder="1" applyAlignment="1">
      <alignment horizontal="center" vertical="center" wrapText="1"/>
    </xf>
    <xf numFmtId="3" fontId="25" fillId="0" borderId="10" xfId="0" applyNumberFormat="1" applyFont="1" applyBorder="1" applyAlignment="1">
      <alignment vertical="center" wrapText="1"/>
    </xf>
    <xf numFmtId="3" fontId="25" fillId="0" borderId="11" xfId="0" applyNumberFormat="1" applyFont="1" applyBorder="1" applyAlignment="1">
      <alignment vertical="center" wrapText="1"/>
    </xf>
    <xf numFmtId="3" fontId="25" fillId="0" borderId="12" xfId="0" applyNumberFormat="1" applyFont="1" applyBorder="1" applyAlignment="1">
      <alignment vertical="center" wrapText="1"/>
    </xf>
    <xf numFmtId="0" fontId="25" fillId="0" borderId="13" xfId="96" applyFont="1" applyFill="1" applyBorder="1" applyAlignment="1">
      <alignment horizontal="right" wrapText="1"/>
      <protection/>
    </xf>
    <xf numFmtId="164" fontId="25" fillId="0" borderId="10" xfId="71" applyNumberFormat="1" applyFont="1" applyFill="1" applyBorder="1" applyAlignment="1">
      <alignment horizontal="center" vertical="center" wrapText="1"/>
    </xf>
    <xf numFmtId="166" fontId="25" fillId="0" borderId="10" xfId="69" applyNumberFormat="1" applyFont="1" applyFill="1" applyBorder="1" applyAlignment="1">
      <alignment horizontal="center" vertical="center" wrapText="1"/>
    </xf>
    <xf numFmtId="0" fontId="25" fillId="0" borderId="10" xfId="96" applyFont="1" applyFill="1" applyBorder="1" applyAlignment="1">
      <alignment vertical="center"/>
      <protection/>
    </xf>
    <xf numFmtId="166" fontId="25" fillId="0" borderId="10" xfId="69" applyNumberFormat="1" applyFont="1" applyFill="1" applyBorder="1" applyAlignment="1">
      <alignment vertical="center" wrapText="1"/>
    </xf>
    <xf numFmtId="168" fontId="25" fillId="0" borderId="10" xfId="69" applyNumberFormat="1" applyFont="1" applyFill="1" applyBorder="1" applyAlignment="1">
      <alignment horizontal="center" vertical="center" wrapText="1"/>
    </xf>
    <xf numFmtId="0" fontId="25" fillId="0" borderId="10" xfId="100" applyFont="1" applyFill="1" applyBorder="1" applyAlignment="1">
      <alignment horizontal="center" vertical="center"/>
      <protection/>
    </xf>
    <xf numFmtId="167" fontId="25" fillId="0" borderId="10" xfId="69" applyNumberFormat="1" applyFont="1" applyFill="1" applyBorder="1" applyAlignment="1">
      <alignment horizontal="center" vertical="center" wrapText="1"/>
    </xf>
    <xf numFmtId="0" fontId="25" fillId="0" borderId="10" xfId="100" applyFont="1" applyFill="1" applyBorder="1" applyAlignment="1">
      <alignment vertical="center" wrapText="1"/>
      <protection/>
    </xf>
    <xf numFmtId="167" fontId="26" fillId="0" borderId="10" xfId="96" applyNumberFormat="1" applyFont="1" applyFill="1" applyBorder="1" applyAlignment="1">
      <alignment horizontal="center" vertical="center"/>
      <protection/>
    </xf>
    <xf numFmtId="166" fontId="25" fillId="0" borderId="10" xfId="69" applyNumberFormat="1" applyFont="1" applyFill="1" applyBorder="1" applyAlignment="1">
      <alignment horizontal="center" vertical="center"/>
    </xf>
    <xf numFmtId="164" fontId="25" fillId="0" borderId="13" xfId="71" applyNumberFormat="1" applyFont="1" applyFill="1" applyBorder="1" applyAlignment="1">
      <alignment horizontal="center" vertical="center" wrapText="1"/>
    </xf>
    <xf numFmtId="166" fontId="25" fillId="0" borderId="13" xfId="69" applyNumberFormat="1" applyFont="1" applyFill="1" applyBorder="1" applyAlignment="1">
      <alignment horizontal="center" vertical="center" wrapText="1"/>
    </xf>
    <xf numFmtId="4" fontId="0" fillId="0" borderId="0" xfId="0" applyNumberFormat="1" applyAlignment="1">
      <alignment/>
    </xf>
    <xf numFmtId="167" fontId="25" fillId="0" borderId="10" xfId="71" applyNumberFormat="1" applyFont="1" applyFill="1" applyBorder="1" applyAlignment="1">
      <alignment horizontal="center" vertical="center" wrapText="1"/>
    </xf>
    <xf numFmtId="167" fontId="25" fillId="0" borderId="10" xfId="69" applyNumberFormat="1" applyFont="1" applyFill="1" applyBorder="1" applyAlignment="1">
      <alignment horizontal="center" vertical="center"/>
    </xf>
    <xf numFmtId="167" fontId="25" fillId="0" borderId="13" xfId="71" applyNumberFormat="1" applyFont="1" applyFill="1" applyBorder="1" applyAlignment="1">
      <alignment horizontal="center" vertical="center" wrapText="1"/>
    </xf>
    <xf numFmtId="0" fontId="26" fillId="0" borderId="13" xfId="0" applyFont="1" applyFill="1" applyBorder="1" applyAlignment="1">
      <alignment/>
    </xf>
    <xf numFmtId="0" fontId="26" fillId="0" borderId="14" xfId="0" applyFont="1" applyFill="1" applyBorder="1" applyAlignment="1">
      <alignment/>
    </xf>
    <xf numFmtId="0" fontId="26" fillId="0" borderId="15" xfId="0" applyFont="1" applyFill="1" applyBorder="1" applyAlignment="1">
      <alignment/>
    </xf>
    <xf numFmtId="0" fontId="26" fillId="0" borderId="10" xfId="0" applyFont="1" applyFill="1" applyBorder="1" applyAlignment="1">
      <alignment/>
    </xf>
    <xf numFmtId="0" fontId="25" fillId="0" borderId="10" xfId="0" applyFont="1" applyBorder="1" applyAlignment="1">
      <alignment vertical="center" wrapText="1"/>
    </xf>
    <xf numFmtId="4" fontId="25" fillId="0" borderId="10" xfId="100" applyNumberFormat="1" applyFont="1" applyBorder="1" applyAlignment="1">
      <alignment horizontal="center" vertical="center" wrapText="1"/>
      <protection/>
    </xf>
    <xf numFmtId="2" fontId="25" fillId="0" borderId="10" xfId="0" applyNumberFormat="1" applyFont="1" applyFill="1" applyBorder="1" applyAlignment="1">
      <alignment horizontal="center" vertical="center"/>
    </xf>
    <xf numFmtId="0" fontId="25" fillId="0" borderId="10" xfId="0" applyFont="1" applyFill="1" applyBorder="1" applyAlignment="1" quotePrefix="1">
      <alignment vertical="center"/>
    </xf>
    <xf numFmtId="0" fontId="25" fillId="0" borderId="10" xfId="0" applyFont="1" applyFill="1" applyBorder="1" applyAlignment="1">
      <alignment/>
    </xf>
    <xf numFmtId="166" fontId="26" fillId="0" borderId="10" xfId="69" applyNumberFormat="1" applyFont="1" applyFill="1" applyBorder="1" applyAlignment="1">
      <alignment horizontal="center" vertical="center" wrapText="1"/>
    </xf>
    <xf numFmtId="0" fontId="25" fillId="33" borderId="10" xfId="96" applyFont="1" applyFill="1" applyBorder="1" applyAlignment="1">
      <alignment horizontal="center" vertical="center" wrapText="1"/>
      <protection/>
    </xf>
    <xf numFmtId="0" fontId="25" fillId="0" borderId="10" xfId="96" applyFont="1" applyBorder="1" applyAlignment="1">
      <alignment horizontal="center" vertical="center"/>
      <protection/>
    </xf>
    <xf numFmtId="0" fontId="26" fillId="0" borderId="10" xfId="96" applyFont="1" applyBorder="1" applyAlignment="1">
      <alignment horizontal="left" vertical="center"/>
      <protection/>
    </xf>
    <xf numFmtId="0" fontId="26" fillId="0" borderId="10" xfId="96" applyFont="1" applyBorder="1" applyAlignment="1">
      <alignment vertical="center" wrapText="1"/>
      <protection/>
    </xf>
    <xf numFmtId="0" fontId="25" fillId="0" borderId="10" xfId="96" applyFont="1" applyBorder="1" applyAlignment="1">
      <alignment vertical="center"/>
      <protection/>
    </xf>
    <xf numFmtId="0" fontId="26" fillId="0" borderId="10" xfId="96" applyFont="1" applyBorder="1" applyAlignment="1">
      <alignment vertical="center"/>
      <protection/>
    </xf>
    <xf numFmtId="0" fontId="25" fillId="0" borderId="10" xfId="96" applyFont="1" applyBorder="1">
      <alignment/>
      <protection/>
    </xf>
    <xf numFmtId="0" fontId="25" fillId="0" borderId="10" xfId="96" applyFont="1" applyBorder="1" applyAlignment="1">
      <alignment vertical="center" wrapText="1"/>
      <protection/>
    </xf>
    <xf numFmtId="0" fontId="25" fillId="0" borderId="10" xfId="96" applyFont="1" applyBorder="1" applyAlignment="1">
      <alignment horizontal="center" vertical="center" wrapText="1"/>
      <protection/>
    </xf>
    <xf numFmtId="0" fontId="25" fillId="33" borderId="10" xfId="96" applyFont="1" applyFill="1" applyBorder="1" applyAlignment="1">
      <alignment horizontal="left" vertical="center" wrapText="1"/>
      <protection/>
    </xf>
    <xf numFmtId="0" fontId="25" fillId="33" borderId="10" xfId="96" applyFont="1" applyFill="1" applyBorder="1" applyAlignment="1">
      <alignment vertical="center" wrapText="1"/>
      <protection/>
    </xf>
    <xf numFmtId="170" fontId="25" fillId="0" borderId="10" xfId="69" applyNumberFormat="1" applyFont="1" applyFill="1" applyBorder="1" applyAlignment="1">
      <alignment horizontal="center" vertical="center"/>
    </xf>
    <xf numFmtId="0" fontId="26" fillId="0" borderId="10" xfId="96" applyFont="1" applyBorder="1" applyAlignment="1">
      <alignment horizontal="center" vertical="center" wrapText="1"/>
      <protection/>
    </xf>
    <xf numFmtId="0" fontId="26" fillId="0" borderId="10" xfId="96" applyFont="1" applyBorder="1" applyAlignment="1">
      <alignment horizontal="center" vertical="center"/>
      <protection/>
    </xf>
    <xf numFmtId="39" fontId="25" fillId="0" borderId="10" xfId="69" applyNumberFormat="1" applyFont="1" applyFill="1" applyBorder="1" applyAlignment="1">
      <alignment vertical="center"/>
    </xf>
    <xf numFmtId="0" fontId="25" fillId="0" borderId="10" xfId="69" applyNumberFormat="1" applyFont="1" applyFill="1" applyBorder="1" applyAlignment="1">
      <alignment horizontal="center" vertical="center"/>
    </xf>
    <xf numFmtId="0" fontId="25" fillId="33" borderId="13" xfId="96" applyFont="1" applyFill="1" applyBorder="1" applyAlignment="1">
      <alignment horizontal="center" vertical="center" wrapText="1"/>
      <protection/>
    </xf>
    <xf numFmtId="0" fontId="25" fillId="0" borderId="13" xfId="96" applyFont="1" applyFill="1" applyBorder="1" applyAlignment="1">
      <alignment horizontal="center" vertical="center"/>
      <protection/>
    </xf>
    <xf numFmtId="0" fontId="25" fillId="0" borderId="10" xfId="0" applyFont="1" applyFill="1" applyBorder="1" applyAlignment="1">
      <alignment vertical="top" wrapText="1"/>
    </xf>
    <xf numFmtId="0" fontId="25" fillId="0" borderId="10" xfId="0" applyFont="1" applyFill="1" applyBorder="1" applyAlignment="1">
      <alignment vertical="top"/>
    </xf>
    <xf numFmtId="0" fontId="25" fillId="0" borderId="11" xfId="96"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xf>
    <xf numFmtId="0" fontId="25" fillId="0" borderId="16" xfId="96" applyFont="1" applyFill="1" applyBorder="1" applyAlignment="1">
      <alignment horizontal="center" vertical="center" wrapText="1"/>
      <protection/>
    </xf>
    <xf numFmtId="0" fontId="25" fillId="0" borderId="10" xfId="96" applyFont="1" applyFill="1" applyBorder="1" applyAlignment="1">
      <alignment horizontal="center" vertical="center" wrapText="1"/>
      <protection/>
    </xf>
    <xf numFmtId="0" fontId="25" fillId="0" borderId="10" xfId="96" applyFont="1" applyFill="1" applyBorder="1" applyAlignment="1">
      <alignment horizontal="left" vertical="center" wrapText="1"/>
      <protection/>
    </xf>
    <xf numFmtId="0" fontId="25" fillId="0" borderId="10" xfId="96" applyFont="1" applyFill="1" applyBorder="1" applyAlignment="1">
      <alignment horizontal="center" vertical="center"/>
      <protection/>
    </xf>
    <xf numFmtId="4" fontId="26" fillId="0" borderId="10" xfId="0" applyNumberFormat="1" applyFont="1" applyFill="1" applyBorder="1" applyAlignment="1">
      <alignment horizontal="center" vertical="center" wrapText="1"/>
    </xf>
    <xf numFmtId="0" fontId="25" fillId="0" borderId="10" xfId="96" applyFont="1" applyFill="1" applyBorder="1" applyAlignment="1">
      <alignment horizontal="left" vertical="top" wrapText="1"/>
      <protection/>
    </xf>
    <xf numFmtId="0" fontId="25" fillId="0" borderId="10" xfId="96" applyFont="1" applyFill="1" applyBorder="1" applyAlignment="1">
      <alignment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2" xfId="96" applyFont="1" applyFill="1" applyBorder="1" applyAlignment="1">
      <alignment horizontal="center" vertical="center"/>
      <protection/>
    </xf>
    <xf numFmtId="0" fontId="25" fillId="0" borderId="10" xfId="0" applyFont="1" applyFill="1" applyBorder="1" applyAlignment="1">
      <alignment horizontal="center" vertical="top" wrapText="1"/>
    </xf>
    <xf numFmtId="0" fontId="25" fillId="0" borderId="10" xfId="0" applyFont="1" applyFill="1" applyBorder="1" applyAlignment="1">
      <alignment horizontal="left" vertical="center"/>
    </xf>
    <xf numFmtId="0" fontId="25" fillId="0" borderId="13" xfId="0" applyFont="1" applyFill="1" applyBorder="1" applyAlignment="1">
      <alignment vertical="center" wrapText="1"/>
    </xf>
    <xf numFmtId="0" fontId="25" fillId="0" borderId="13" xfId="0" applyFont="1" applyFill="1" applyBorder="1" applyAlignment="1">
      <alignment horizontal="center" vertical="center" wrapText="1"/>
    </xf>
    <xf numFmtId="0" fontId="26" fillId="0" borderId="10" xfId="96" applyFont="1" applyFill="1" applyBorder="1" applyAlignment="1">
      <alignment horizontal="left" vertical="center" wrapText="1"/>
      <protection/>
    </xf>
    <xf numFmtId="0" fontId="25" fillId="0" borderId="13" xfId="96"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25" fillId="0" borderId="10" xfId="96"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96" applyFont="1" applyFill="1" applyBorder="1" applyAlignment="1">
      <alignment horizontal="left" vertical="center" wrapText="1"/>
      <protection/>
    </xf>
    <xf numFmtId="0" fontId="25" fillId="0" borderId="10" xfId="96" applyFont="1" applyFill="1" applyBorder="1" applyAlignment="1">
      <alignment vertical="center" wrapText="1"/>
      <protection/>
    </xf>
    <xf numFmtId="0" fontId="25" fillId="0" borderId="0" xfId="0" applyFont="1" applyFill="1" applyAlignment="1">
      <alignment/>
    </xf>
    <xf numFmtId="0" fontId="25" fillId="0" borderId="0" xfId="0" applyFont="1" applyFill="1" applyAlignment="1">
      <alignment horizontal="left" vertical="center"/>
    </xf>
    <xf numFmtId="0" fontId="26" fillId="0" borderId="0" xfId="0" applyFont="1" applyFill="1" applyAlignment="1">
      <alignment/>
    </xf>
    <xf numFmtId="0" fontId="25" fillId="0" borderId="0" xfId="0" applyFont="1" applyFill="1" applyAlignment="1">
      <alignment horizontal="center"/>
    </xf>
    <xf numFmtId="4" fontId="25" fillId="0" borderId="0" xfId="0" applyNumberFormat="1" applyFont="1" applyFill="1" applyAlignment="1">
      <alignment horizontal="center"/>
    </xf>
    <xf numFmtId="3" fontId="25" fillId="0" borderId="0" xfId="0" applyNumberFormat="1" applyFont="1" applyFill="1" applyAlignment="1">
      <alignment/>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5" fillId="0" borderId="0" xfId="0" applyFont="1" applyFill="1" applyAlignment="1">
      <alignment horizontal="center" vertical="center"/>
    </xf>
    <xf numFmtId="3" fontId="25" fillId="0" borderId="10" xfId="0" applyNumberFormat="1" applyFont="1" applyFill="1" applyBorder="1" applyAlignment="1">
      <alignment vertical="center"/>
    </xf>
    <xf numFmtId="3" fontId="25" fillId="0" borderId="10" xfId="0" applyNumberFormat="1" applyFont="1" applyFill="1" applyBorder="1" applyAlignment="1">
      <alignment horizontal="right" vertical="center"/>
    </xf>
    <xf numFmtId="3" fontId="25" fillId="0" borderId="10" xfId="0" applyNumberFormat="1" applyFont="1" applyFill="1" applyBorder="1" applyAlignment="1">
      <alignment/>
    </xf>
    <xf numFmtId="3" fontId="25" fillId="0" borderId="11" xfId="0" applyNumberFormat="1" applyFont="1" applyFill="1" applyBorder="1" applyAlignment="1">
      <alignment horizontal="right" vertical="center"/>
    </xf>
    <xf numFmtId="3" fontId="25" fillId="0" borderId="12" xfId="0" applyNumberFormat="1" applyFont="1" applyFill="1" applyBorder="1" applyAlignment="1">
      <alignment horizontal="right" vertical="center"/>
    </xf>
    <xf numFmtId="3" fontId="25" fillId="0" borderId="10" xfId="0" applyNumberFormat="1" applyFont="1" applyFill="1" applyBorder="1" applyAlignment="1">
      <alignment horizontal="right"/>
    </xf>
    <xf numFmtId="3" fontId="25" fillId="0" borderId="11" xfId="0" applyNumberFormat="1" applyFont="1" applyFill="1" applyBorder="1" applyAlignment="1">
      <alignment/>
    </xf>
    <xf numFmtId="0" fontId="27" fillId="0" borderId="10" xfId="96" applyFont="1" applyFill="1" applyBorder="1" applyAlignment="1">
      <alignment vertical="center" wrapText="1"/>
      <protection/>
    </xf>
    <xf numFmtId="165" fontId="25" fillId="0" borderId="10" xfId="71" applyNumberFormat="1" applyFont="1" applyFill="1" applyBorder="1" applyAlignment="1">
      <alignment horizontal="center" vertical="center" wrapText="1"/>
    </xf>
    <xf numFmtId="3" fontId="25" fillId="0" borderId="10" xfId="0" applyNumberFormat="1" applyFont="1" applyFill="1" applyBorder="1" applyAlignment="1">
      <alignment/>
    </xf>
    <xf numFmtId="169" fontId="25" fillId="0" borderId="10" xfId="69" applyNumberFormat="1" applyFont="1" applyFill="1" applyBorder="1" applyAlignment="1">
      <alignment horizontal="center" vertical="center" wrapText="1"/>
    </xf>
    <xf numFmtId="0" fontId="27" fillId="0" borderId="10" xfId="0" applyFont="1" applyFill="1" applyBorder="1" applyAlignment="1">
      <alignment vertical="center" wrapText="1"/>
    </xf>
    <xf numFmtId="169" fontId="25" fillId="0" borderId="10" xfId="71" applyNumberFormat="1" applyFont="1" applyFill="1" applyBorder="1" applyAlignment="1">
      <alignment horizontal="center" vertical="center" wrapText="1"/>
    </xf>
    <xf numFmtId="37" fontId="25" fillId="0" borderId="10" xfId="69" applyNumberFormat="1" applyFont="1" applyFill="1" applyBorder="1" applyAlignment="1">
      <alignment horizontal="center" vertical="center"/>
    </xf>
    <xf numFmtId="167" fontId="25" fillId="0" borderId="10" xfId="0" applyNumberFormat="1" applyFont="1" applyFill="1" applyBorder="1" applyAlignment="1">
      <alignment horizontal="center" vertical="center" wrapText="1"/>
    </xf>
    <xf numFmtId="3" fontId="25" fillId="0" borderId="16" xfId="0" applyNumberFormat="1" applyFont="1" applyFill="1" applyBorder="1" applyAlignment="1">
      <alignment/>
    </xf>
    <xf numFmtId="0" fontId="25" fillId="0" borderId="10" xfId="0" applyFont="1" applyBorder="1" applyAlignment="1">
      <alignment horizontal="center" vertical="center" wrapText="1"/>
    </xf>
    <xf numFmtId="0" fontId="25" fillId="0" borderId="10" xfId="0" applyFont="1" applyFill="1" applyBorder="1" applyAlignment="1">
      <alignment horizontal="center"/>
    </xf>
    <xf numFmtId="0" fontId="25" fillId="0" borderId="10"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0" xfId="0" applyFont="1" applyFill="1" applyAlignment="1">
      <alignment horizontal="left"/>
    </xf>
    <xf numFmtId="0" fontId="25" fillId="0" borderId="13" xfId="0" applyFont="1" applyFill="1" applyBorder="1" applyAlignment="1">
      <alignment horizontal="center" vertical="center"/>
    </xf>
    <xf numFmtId="0" fontId="25" fillId="0" borderId="10" xfId="0" applyFont="1" applyFill="1" applyBorder="1" applyAlignment="1" quotePrefix="1">
      <alignment vertical="center" wrapText="1"/>
    </xf>
    <xf numFmtId="3" fontId="25" fillId="0" borderId="11" xfId="0" applyNumberFormat="1" applyFont="1" applyFill="1" applyBorder="1" applyAlignment="1">
      <alignment vertical="center"/>
    </xf>
    <xf numFmtId="0" fontId="80" fillId="0" borderId="0" xfId="0" applyFont="1" applyFill="1" applyAlignment="1">
      <alignment/>
    </xf>
    <xf numFmtId="3" fontId="31" fillId="0" borderId="10" xfId="0" applyNumberFormat="1" applyFont="1" applyBorder="1" applyAlignment="1">
      <alignment/>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25" fillId="0" borderId="10" xfId="96" applyFont="1" applyFill="1" applyBorder="1" applyAlignment="1">
      <alignment horizontal="left" vertical="center" wrapText="1"/>
      <protection/>
    </xf>
    <xf numFmtId="0" fontId="25" fillId="0" borderId="10" xfId="96" applyFont="1" applyFill="1" applyBorder="1" applyAlignment="1">
      <alignment horizontal="center" vertical="center"/>
      <protection/>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8" fillId="0" borderId="0" xfId="0" applyFont="1" applyFill="1" applyAlignment="1">
      <alignment horizontal="center" vertical="center"/>
    </xf>
    <xf numFmtId="0" fontId="27" fillId="0" borderId="0" xfId="0" applyFont="1" applyFill="1" applyAlignment="1">
      <alignment horizontal="center" vertical="center" wrapText="1"/>
    </xf>
    <xf numFmtId="0" fontId="25" fillId="0" borderId="11" xfId="96" applyFont="1" applyFill="1" applyBorder="1" applyAlignment="1">
      <alignment horizontal="left" vertical="center" wrapText="1"/>
      <protection/>
    </xf>
    <xf numFmtId="0" fontId="25" fillId="0" borderId="12" xfId="96" applyFont="1" applyFill="1" applyBorder="1" applyAlignment="1">
      <alignment horizontal="left" vertical="center" wrapText="1"/>
      <protection/>
    </xf>
    <xf numFmtId="0" fontId="25" fillId="0" borderId="11" xfId="96" applyFont="1" applyFill="1" applyBorder="1" applyAlignment="1">
      <alignment horizontal="center" vertical="center" wrapText="1"/>
      <protection/>
    </xf>
    <xf numFmtId="0" fontId="25" fillId="0" borderId="12" xfId="96" applyFont="1" applyFill="1" applyBorder="1" applyAlignment="1">
      <alignment horizontal="center" vertical="center" wrapText="1"/>
      <protection/>
    </xf>
    <xf numFmtId="0" fontId="25" fillId="0" borderId="13"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3" borderId="11" xfId="0" applyFont="1" applyFill="1" applyBorder="1" applyAlignment="1">
      <alignment horizontal="left" vertical="top" wrapText="1"/>
    </xf>
    <xf numFmtId="0" fontId="25" fillId="33" borderId="16" xfId="0" applyFont="1" applyFill="1" applyBorder="1" applyAlignment="1">
      <alignment horizontal="left" vertical="top" wrapText="1"/>
    </xf>
    <xf numFmtId="0" fontId="25" fillId="33" borderId="12"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33" borderId="13" xfId="96" applyFont="1" applyFill="1" applyBorder="1" applyAlignment="1">
      <alignment horizontal="left" vertical="center" wrapText="1"/>
      <protection/>
    </xf>
    <xf numFmtId="0" fontId="25" fillId="33" borderId="14" xfId="96" applyFont="1" applyFill="1" applyBorder="1" applyAlignment="1">
      <alignment horizontal="left" vertical="center" wrapText="1"/>
      <protection/>
    </xf>
    <xf numFmtId="0" fontId="25" fillId="33" borderId="15" xfId="96" applyFont="1" applyFill="1" applyBorder="1" applyAlignment="1">
      <alignment horizontal="left" vertical="center" wrapText="1"/>
      <protection/>
    </xf>
    <xf numFmtId="0" fontId="25" fillId="0" borderId="13" xfId="96" applyFont="1" applyFill="1" applyBorder="1" applyAlignment="1">
      <alignment horizontal="left" vertical="center" wrapText="1"/>
      <protection/>
    </xf>
    <xf numFmtId="0" fontId="25" fillId="0" borderId="14" xfId="96" applyFont="1" applyFill="1" applyBorder="1" applyAlignment="1">
      <alignment horizontal="left" vertical="center" wrapText="1"/>
      <protection/>
    </xf>
    <xf numFmtId="0" fontId="25" fillId="0" borderId="15" xfId="96" applyFont="1" applyFill="1" applyBorder="1" applyAlignment="1">
      <alignment horizontal="left" vertical="center" wrapText="1"/>
      <protection/>
    </xf>
    <xf numFmtId="0" fontId="25" fillId="0" borderId="13" xfId="100" applyFont="1" applyFill="1" applyBorder="1" applyAlignment="1">
      <alignment horizontal="left" vertical="center" wrapText="1"/>
      <protection/>
    </xf>
    <xf numFmtId="0" fontId="25" fillId="0" borderId="14" xfId="100" applyFont="1" applyFill="1" applyBorder="1" applyAlignment="1">
      <alignment horizontal="left" vertical="center" wrapText="1"/>
      <protection/>
    </xf>
    <xf numFmtId="0" fontId="25" fillId="0" borderId="15" xfId="100" applyFont="1" applyFill="1" applyBorder="1" applyAlignment="1">
      <alignment horizontal="left" vertical="center" wrapText="1"/>
      <protection/>
    </xf>
    <xf numFmtId="0" fontId="25" fillId="0" borderId="16" xfId="96" applyFont="1" applyFill="1" applyBorder="1" applyAlignment="1">
      <alignment horizontal="left" vertical="center" wrapText="1"/>
      <protection/>
    </xf>
    <xf numFmtId="0" fontId="25" fillId="0" borderId="13" xfId="96" applyFont="1" applyFill="1" applyBorder="1" applyAlignment="1">
      <alignment vertical="center" wrapText="1"/>
      <protection/>
    </xf>
    <xf numFmtId="0" fontId="25" fillId="0" borderId="14" xfId="96" applyFont="1" applyFill="1" applyBorder="1" applyAlignment="1">
      <alignment vertical="center" wrapText="1"/>
      <protection/>
    </xf>
    <xf numFmtId="0" fontId="25" fillId="0" borderId="15" xfId="96" applyFont="1" applyFill="1" applyBorder="1" applyAlignment="1">
      <alignment vertical="center" wrapText="1"/>
      <protection/>
    </xf>
    <xf numFmtId="0" fontId="25" fillId="0" borderId="11" xfId="96" applyFont="1" applyBorder="1" applyAlignment="1">
      <alignment horizontal="center" vertical="center"/>
      <protection/>
    </xf>
    <xf numFmtId="0" fontId="25" fillId="0" borderId="12" xfId="96" applyFont="1" applyBorder="1" applyAlignment="1">
      <alignment horizontal="center" vertical="center"/>
      <protection/>
    </xf>
    <xf numFmtId="0" fontId="25" fillId="0" borderId="11" xfId="96" applyFont="1" applyFill="1" applyBorder="1" applyAlignment="1">
      <alignment horizontal="left" vertical="top" wrapText="1"/>
      <protection/>
    </xf>
    <xf numFmtId="0" fontId="25" fillId="0" borderId="12" xfId="96" applyFont="1" applyFill="1" applyBorder="1" applyAlignment="1">
      <alignment horizontal="left" vertical="top" wrapText="1"/>
      <protection/>
    </xf>
    <xf numFmtId="0" fontId="25" fillId="0" borderId="11" xfId="96" applyFont="1" applyBorder="1" applyAlignment="1">
      <alignment horizontal="center" vertical="top"/>
      <protection/>
    </xf>
    <xf numFmtId="0" fontId="25" fillId="0" borderId="12" xfId="96" applyFont="1" applyBorder="1" applyAlignment="1">
      <alignment horizontal="center" vertical="top"/>
      <protection/>
    </xf>
    <xf numFmtId="0" fontId="25" fillId="0" borderId="16" xfId="96" applyFont="1" applyBorder="1" applyAlignment="1">
      <alignment horizontal="center" vertical="center"/>
      <protection/>
    </xf>
    <xf numFmtId="0" fontId="25" fillId="0" borderId="11" xfId="96" applyFont="1" applyBorder="1" applyAlignment="1">
      <alignment horizontal="left" vertical="center"/>
      <protection/>
    </xf>
    <xf numFmtId="0" fontId="25" fillId="0" borderId="16" xfId="96" applyFont="1" applyBorder="1" applyAlignment="1">
      <alignment horizontal="left" vertical="center"/>
      <protection/>
    </xf>
    <xf numFmtId="0" fontId="25" fillId="0" borderId="12" xfId="96" applyFont="1" applyBorder="1" applyAlignment="1">
      <alignment horizontal="left" vertical="center"/>
      <protection/>
    </xf>
    <xf numFmtId="0" fontId="25" fillId="0" borderId="10" xfId="96" applyFont="1" applyFill="1" applyBorder="1" applyAlignment="1">
      <alignment wrapText="1"/>
      <protection/>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xf>
    <xf numFmtId="0" fontId="25" fillId="0" borderId="16" xfId="96" applyFont="1" applyFill="1" applyBorder="1" applyAlignment="1">
      <alignment horizontal="center" vertical="center" wrapText="1"/>
      <protection/>
    </xf>
    <xf numFmtId="0" fontId="25" fillId="0" borderId="11" xfId="96" applyFont="1" applyFill="1" applyBorder="1" applyAlignment="1">
      <alignment vertical="center" wrapText="1"/>
      <protection/>
    </xf>
    <xf numFmtId="0" fontId="25" fillId="0" borderId="16" xfId="96" applyFont="1" applyFill="1" applyBorder="1" applyAlignment="1">
      <alignment vertical="center" wrapText="1"/>
      <protection/>
    </xf>
    <xf numFmtId="0" fontId="25" fillId="0" borderId="12" xfId="96" applyFont="1" applyFill="1" applyBorder="1" applyAlignment="1">
      <alignment vertical="center" wrapText="1"/>
      <protection/>
    </xf>
    <xf numFmtId="0" fontId="25" fillId="0" borderId="11" xfId="96" applyFont="1" applyFill="1" applyBorder="1" applyAlignment="1">
      <alignment horizontal="center" vertical="top" wrapText="1"/>
      <protection/>
    </xf>
    <xf numFmtId="0" fontId="25" fillId="0" borderId="12" xfId="96" applyFont="1" applyFill="1" applyBorder="1" applyAlignment="1">
      <alignment horizontal="center" vertical="top" wrapText="1"/>
      <protection/>
    </xf>
    <xf numFmtId="0" fontId="25" fillId="0" borderId="10" xfId="96" applyFont="1" applyFill="1" applyBorder="1" applyAlignment="1">
      <alignment horizontal="center" vertical="center" wrapText="1"/>
      <protection/>
    </xf>
    <xf numFmtId="0" fontId="25" fillId="0" borderId="10" xfId="96" applyFont="1" applyFill="1" applyBorder="1" applyAlignment="1">
      <alignment horizontal="left" vertical="center" wrapText="1"/>
      <protection/>
    </xf>
    <xf numFmtId="0" fontId="25" fillId="9" borderId="10" xfId="96" applyFont="1" applyFill="1" applyBorder="1" applyAlignment="1">
      <alignment horizontal="center" vertical="center" wrapText="1"/>
      <protection/>
    </xf>
    <xf numFmtId="0" fontId="25" fillId="9" borderId="10" xfId="96" applyFont="1" applyFill="1" applyBorder="1" applyAlignment="1">
      <alignment horizontal="left" vertical="center" wrapText="1"/>
      <protection/>
    </xf>
    <xf numFmtId="0" fontId="25" fillId="0" borderId="10" xfId="96" applyFont="1" applyFill="1" applyBorder="1" applyAlignment="1">
      <alignment horizontal="center" vertical="center"/>
      <protection/>
    </xf>
    <xf numFmtId="4" fontId="26" fillId="0" borderId="10" xfId="0" applyNumberFormat="1" applyFont="1" applyFill="1" applyBorder="1" applyAlignment="1">
      <alignment horizontal="center" vertical="center" wrapText="1"/>
    </xf>
    <xf numFmtId="3" fontId="26" fillId="0" borderId="10" xfId="0" applyNumberFormat="1" applyFont="1" applyFill="1" applyBorder="1" applyAlignment="1">
      <alignment horizontal="center"/>
    </xf>
    <xf numFmtId="0" fontId="25" fillId="0" borderId="10" xfId="96" applyFont="1" applyFill="1" applyBorder="1" applyAlignment="1">
      <alignment horizontal="center" vertical="top" wrapText="1"/>
      <protection/>
    </xf>
    <xf numFmtId="0" fontId="25" fillId="0" borderId="10" xfId="96" applyFont="1" applyFill="1" applyBorder="1" applyAlignment="1">
      <alignment horizontal="left" vertical="top" wrapText="1"/>
      <protection/>
    </xf>
    <xf numFmtId="0" fontId="26" fillId="0" borderId="10" xfId="96" applyFont="1" applyBorder="1" applyAlignment="1">
      <alignment horizontal="left" vertical="center" wrapText="1"/>
      <protection/>
    </xf>
    <xf numFmtId="0" fontId="25" fillId="0" borderId="10" xfId="96" applyFont="1" applyFill="1" applyBorder="1" applyAlignment="1">
      <alignment vertical="center" wrapText="1"/>
      <protection/>
    </xf>
    <xf numFmtId="0" fontId="26" fillId="0" borderId="13" xfId="96" applyFont="1" applyFill="1" applyBorder="1" applyAlignment="1">
      <alignment vertical="center" wrapText="1"/>
      <protection/>
    </xf>
    <xf numFmtId="0" fontId="26" fillId="0" borderId="14" xfId="96" applyFont="1" applyFill="1" applyBorder="1" applyAlignment="1">
      <alignment vertical="center" wrapText="1"/>
      <protection/>
    </xf>
    <xf numFmtId="0" fontId="26" fillId="0" borderId="15" xfId="96" applyFont="1" applyFill="1" applyBorder="1" applyAlignment="1">
      <alignment vertical="center" wrapText="1"/>
      <protection/>
    </xf>
    <xf numFmtId="0" fontId="26" fillId="0" borderId="13" xfId="96" applyFont="1" applyFill="1" applyBorder="1" applyAlignment="1">
      <alignment horizontal="left" vertical="center" wrapText="1"/>
      <protection/>
    </xf>
    <xf numFmtId="0" fontId="26" fillId="0" borderId="14" xfId="96" applyFont="1" applyFill="1" applyBorder="1" applyAlignment="1">
      <alignment horizontal="left" vertical="center" wrapText="1"/>
      <protection/>
    </xf>
    <xf numFmtId="0" fontId="26" fillId="0" borderId="15" xfId="96" applyFont="1" applyFill="1" applyBorder="1" applyAlignment="1">
      <alignment horizontal="left" vertical="center" wrapText="1"/>
      <protection/>
    </xf>
    <xf numFmtId="0" fontId="25" fillId="0" borderId="10" xfId="96" applyFont="1" applyFill="1" applyBorder="1" applyAlignment="1">
      <alignment vertical="top" wrapText="1"/>
      <protection/>
    </xf>
    <xf numFmtId="0" fontId="25" fillId="0" borderId="14"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left" vertical="center" wrapText="1"/>
    </xf>
    <xf numFmtId="0" fontId="25" fillId="0" borderId="11" xfId="0" applyFont="1" applyFill="1" applyBorder="1" applyAlignment="1">
      <alignment horizontal="center" vertical="top"/>
    </xf>
    <xf numFmtId="0" fontId="25" fillId="0" borderId="16" xfId="0" applyFont="1" applyFill="1" applyBorder="1" applyAlignment="1">
      <alignment horizontal="center" vertical="top"/>
    </xf>
    <xf numFmtId="0" fontId="25" fillId="0" borderId="12" xfId="0" applyFont="1" applyFill="1" applyBorder="1" applyAlignment="1">
      <alignment horizontal="center" vertical="top"/>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3" xfId="0" applyFont="1" applyBorder="1" applyAlignment="1">
      <alignment horizontal="left" wrapText="1"/>
    </xf>
    <xf numFmtId="0" fontId="25" fillId="0" borderId="15" xfId="0" applyFont="1" applyBorder="1" applyAlignment="1">
      <alignment horizontal="left" wrapText="1"/>
    </xf>
    <xf numFmtId="0" fontId="25" fillId="0" borderId="11"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0" fontId="25" fillId="0" borderId="15"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top"/>
    </xf>
    <xf numFmtId="0" fontId="25" fillId="0" borderId="11" xfId="96" applyFont="1" applyFill="1" applyBorder="1" applyAlignment="1">
      <alignment horizontal="center" vertical="center"/>
      <protection/>
    </xf>
    <xf numFmtId="0" fontId="25" fillId="0" borderId="16" xfId="96" applyFont="1" applyFill="1" applyBorder="1" applyAlignment="1">
      <alignment horizontal="center" vertical="center"/>
      <protection/>
    </xf>
    <xf numFmtId="0" fontId="25" fillId="0" borderId="12" xfId="96" applyFont="1" applyFill="1" applyBorder="1" applyAlignment="1">
      <alignment horizontal="center" vertical="center"/>
      <protection/>
    </xf>
    <xf numFmtId="0" fontId="25" fillId="0" borderId="10" xfId="0" applyFont="1" applyFill="1" applyBorder="1" applyAlignment="1">
      <alignment horizontal="center" vertical="top" wrapText="1"/>
    </xf>
    <xf numFmtId="0" fontId="25" fillId="0" borderId="10" xfId="0" applyFont="1" applyFill="1" applyBorder="1" applyAlignment="1">
      <alignment horizontal="center" vertical="top"/>
    </xf>
    <xf numFmtId="0" fontId="25" fillId="0" borderId="13" xfId="0" applyFont="1" applyFill="1" applyBorder="1" applyAlignment="1">
      <alignment horizontal="left" wrapText="1"/>
    </xf>
    <xf numFmtId="0" fontId="25" fillId="0" borderId="14" xfId="0" applyFont="1" applyFill="1" applyBorder="1" applyAlignment="1">
      <alignment horizontal="left" wrapText="1"/>
    </xf>
    <xf numFmtId="0" fontId="25" fillId="0" borderId="15" xfId="0" applyFont="1" applyFill="1" applyBorder="1" applyAlignment="1">
      <alignment horizontal="left" wrapText="1"/>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1"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3" xfId="0" applyFont="1" applyFill="1" applyBorder="1" applyAlignment="1">
      <alignment vertical="top" wrapText="1"/>
    </xf>
    <xf numFmtId="0" fontId="25" fillId="0" borderId="15" xfId="0" applyFont="1" applyFill="1" applyBorder="1" applyAlignment="1">
      <alignment vertical="top"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horizontal="center" vertical="top" wrapText="1"/>
    </xf>
    <xf numFmtId="0" fontId="25" fillId="0" borderId="16" xfId="96" applyFont="1" applyFill="1" applyBorder="1" applyAlignment="1">
      <alignment horizontal="center" vertical="top" wrapText="1"/>
      <protection/>
    </xf>
    <xf numFmtId="0" fontId="25" fillId="0" borderId="16" xfId="96" applyFont="1" applyFill="1" applyBorder="1" applyAlignment="1">
      <alignment horizontal="left" vertical="top" wrapText="1"/>
      <protection/>
    </xf>
    <xf numFmtId="0" fontId="25" fillId="0" borderId="11" xfId="96" applyFont="1" applyFill="1" applyBorder="1" applyAlignment="1">
      <alignment horizontal="center" vertical="top"/>
      <protection/>
    </xf>
    <xf numFmtId="0" fontId="25" fillId="0" borderId="16" xfId="96" applyFont="1" applyFill="1" applyBorder="1" applyAlignment="1">
      <alignment horizontal="center" vertical="top"/>
      <protection/>
    </xf>
    <xf numFmtId="0" fontId="25" fillId="0" borderId="12" xfId="96" applyFont="1" applyFill="1" applyBorder="1" applyAlignment="1">
      <alignment horizontal="center" vertical="top"/>
      <protection/>
    </xf>
    <xf numFmtId="0" fontId="25" fillId="0" borderId="13" xfId="96" applyFont="1" applyFill="1" applyBorder="1" applyAlignment="1">
      <alignment horizontal="left" vertical="center"/>
      <protection/>
    </xf>
    <xf numFmtId="0" fontId="25" fillId="0" borderId="14" xfId="96" applyFont="1" applyFill="1" applyBorder="1" applyAlignment="1">
      <alignment horizontal="left" vertical="center"/>
      <protection/>
    </xf>
    <xf numFmtId="0" fontId="25" fillId="0" borderId="15" xfId="96" applyFont="1" applyFill="1" applyBorder="1" applyAlignment="1">
      <alignment horizontal="left" vertical="center"/>
      <protection/>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xf>
    <xf numFmtId="0" fontId="26" fillId="0" borderId="15" xfId="0" applyFont="1" applyFill="1" applyBorder="1" applyAlignment="1">
      <alignment horizontal="center"/>
    </xf>
    <xf numFmtId="0" fontId="25" fillId="0" borderId="11" xfId="96" applyFont="1" applyFill="1" applyBorder="1" applyAlignment="1">
      <alignment horizontal="left" vertical="center"/>
      <protection/>
    </xf>
    <xf numFmtId="0" fontId="25" fillId="0" borderId="16" xfId="96" applyFont="1" applyFill="1" applyBorder="1" applyAlignment="1">
      <alignment horizontal="left" vertical="center"/>
      <protection/>
    </xf>
    <xf numFmtId="0" fontId="25" fillId="0" borderId="12" xfId="96" applyFont="1" applyFill="1" applyBorder="1" applyAlignment="1">
      <alignment horizontal="left" vertical="center"/>
      <protection/>
    </xf>
    <xf numFmtId="0" fontId="25" fillId="0" borderId="13" xfId="96" applyFont="1" applyFill="1" applyBorder="1" applyAlignment="1">
      <alignment horizontal="left" vertical="justify" wrapText="1"/>
      <protection/>
    </xf>
    <xf numFmtId="0" fontId="25" fillId="0" borderId="14" xfId="96" applyFont="1" applyFill="1" applyBorder="1" applyAlignment="1">
      <alignment horizontal="left" vertical="justify" wrapText="1"/>
      <protection/>
    </xf>
    <xf numFmtId="0" fontId="25" fillId="0" borderId="15" xfId="96" applyFont="1" applyFill="1" applyBorder="1" applyAlignment="1">
      <alignment horizontal="left" vertical="justify" wrapText="1"/>
      <protection/>
    </xf>
    <xf numFmtId="0" fontId="26" fillId="0" borderId="10" xfId="96" applyFont="1" applyFill="1" applyBorder="1" applyAlignment="1">
      <alignment horizontal="left" vertical="center" wrapText="1"/>
      <protection/>
    </xf>
    <xf numFmtId="0" fontId="26" fillId="0" borderId="10" xfId="100" applyFont="1" applyFill="1" applyBorder="1" applyAlignment="1">
      <alignment horizontal="left" vertical="center" wrapText="1"/>
      <protection/>
    </xf>
    <xf numFmtId="0" fontId="25" fillId="0" borderId="13" xfId="96" applyFont="1" applyFill="1" applyBorder="1" applyAlignment="1">
      <alignment horizontal="center" vertical="center" wrapText="1"/>
      <protection/>
    </xf>
    <xf numFmtId="0" fontId="25" fillId="0" borderId="15" xfId="96" applyFont="1" applyFill="1" applyBorder="1" applyAlignment="1">
      <alignment horizontal="center" vertical="center" wrapText="1"/>
      <protection/>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3" xfId="0" applyFont="1" applyBorder="1" applyAlignment="1" quotePrefix="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6" xfId="0" applyFont="1" applyFill="1" applyBorder="1" applyAlignment="1">
      <alignment horizontal="center" vertical="center"/>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2" xfId="72"/>
    <cellStyle name="Comma 2 2" xfId="73"/>
    <cellStyle name="Comma 3"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Input" xfId="89"/>
    <cellStyle name="Input 2" xfId="90"/>
    <cellStyle name="Linked Cell" xfId="91"/>
    <cellStyle name="Linked Cell 2" xfId="92"/>
    <cellStyle name="Neutral" xfId="93"/>
    <cellStyle name="Neutral 2" xfId="94"/>
    <cellStyle name="Normal 2" xfId="95"/>
    <cellStyle name="Normal 2 10" xfId="96"/>
    <cellStyle name="Normal 2 11" xfId="97"/>
    <cellStyle name="Normal 2 12" xfId="98"/>
    <cellStyle name="Normal 2 2" xfId="99"/>
    <cellStyle name="Normal 2 3" xfId="100"/>
    <cellStyle name="Normal 2 5" xfId="101"/>
    <cellStyle name="Normal 2 6" xfId="102"/>
    <cellStyle name="Normal 2 7" xfId="103"/>
    <cellStyle name="Normal 2 8" xfId="104"/>
    <cellStyle name="Normal 2 9" xfId="105"/>
    <cellStyle name="Normal 3" xfId="106"/>
    <cellStyle name="Normal 3 2" xfId="107"/>
    <cellStyle name="Normal 4" xfId="108"/>
    <cellStyle name="Note" xfId="109"/>
    <cellStyle name="Note 2" xfId="110"/>
    <cellStyle name="Output" xfId="111"/>
    <cellStyle name="Output 2" xfId="112"/>
    <cellStyle name="Percent" xfId="113"/>
    <cellStyle name="Percent 2" xfId="114"/>
    <cellStyle name="Title" xfId="115"/>
    <cellStyle name="Title 2" xfId="116"/>
    <cellStyle name="Total" xfId="117"/>
    <cellStyle name="Total 2" xfId="118"/>
    <cellStyle name="Warning Text" xfId="119"/>
    <cellStyle name="Warning Text 2"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67"/>
  <sheetViews>
    <sheetView tabSelected="1" zoomScalePageLayoutView="0" workbookViewId="0" topLeftCell="A1">
      <pane ySplit="8" topLeftCell="A1327" activePane="bottomLeft" state="frozen"/>
      <selection pane="topLeft" activeCell="A1" sqref="A1"/>
      <selection pane="bottomLeft" activeCell="G1328" sqref="G1328:K1328"/>
    </sheetView>
  </sheetViews>
  <sheetFormatPr defaultColWidth="9.140625" defaultRowHeight="15"/>
  <cols>
    <col min="1" max="1" width="4.8515625" style="116" customWidth="1"/>
    <col min="2" max="2" width="32.00390625" style="108" customWidth="1"/>
    <col min="3" max="3" width="19.421875" style="108" customWidth="1"/>
    <col min="4" max="4" width="21.28125" style="108" customWidth="1"/>
    <col min="5" max="5" width="6.8515625" style="111" customWidth="1"/>
    <col min="6" max="6" width="6.140625" style="112" customWidth="1"/>
    <col min="7" max="11" width="8.7109375" style="113" customWidth="1"/>
    <col min="12" max="16384" width="9.140625" style="108" customWidth="1"/>
  </cols>
  <sheetData>
    <row r="1" spans="1:11" ht="16.5">
      <c r="A1" s="150" t="s">
        <v>1514</v>
      </c>
      <c r="B1" s="150"/>
      <c r="C1" s="150"/>
      <c r="D1" s="150"/>
      <c r="E1" s="150"/>
      <c r="F1" s="150"/>
      <c r="G1" s="150"/>
      <c r="H1" s="150"/>
      <c r="I1" s="150"/>
      <c r="J1" s="150"/>
      <c r="K1" s="150"/>
    </row>
    <row r="2" spans="1:11" ht="16.5">
      <c r="A2" s="150" t="s">
        <v>1513</v>
      </c>
      <c r="B2" s="150"/>
      <c r="C2" s="150"/>
      <c r="D2" s="150"/>
      <c r="E2" s="150"/>
      <c r="F2" s="150"/>
      <c r="G2" s="150"/>
      <c r="H2" s="150"/>
      <c r="I2" s="150"/>
      <c r="J2" s="150"/>
      <c r="K2" s="150"/>
    </row>
    <row r="3" spans="1:11" ht="50.25" customHeight="1">
      <c r="A3" s="151" t="s">
        <v>1591</v>
      </c>
      <c r="B3" s="151"/>
      <c r="C3" s="151"/>
      <c r="D3" s="151"/>
      <c r="E3" s="151"/>
      <c r="F3" s="151"/>
      <c r="G3" s="151"/>
      <c r="H3" s="151"/>
      <c r="I3" s="151"/>
      <c r="J3" s="151"/>
      <c r="K3" s="151"/>
    </row>
    <row r="4" spans="1:2" ht="15">
      <c r="A4" s="109"/>
      <c r="B4" s="110"/>
    </row>
    <row r="5" ht="15">
      <c r="A5" s="114" t="s">
        <v>1515</v>
      </c>
    </row>
    <row r="6" ht="15">
      <c r="A6" s="115"/>
    </row>
    <row r="7" spans="1:11" ht="15">
      <c r="A7" s="190" t="s">
        <v>1492</v>
      </c>
      <c r="B7" s="190" t="s">
        <v>0</v>
      </c>
      <c r="C7" s="191" t="s">
        <v>1</v>
      </c>
      <c r="D7" s="191"/>
      <c r="E7" s="190" t="s">
        <v>1507</v>
      </c>
      <c r="F7" s="203" t="s">
        <v>2</v>
      </c>
      <c r="G7" s="204" t="s">
        <v>1517</v>
      </c>
      <c r="H7" s="204"/>
      <c r="I7" s="204"/>
      <c r="J7" s="204"/>
      <c r="K7" s="204"/>
    </row>
    <row r="8" spans="1:11" ht="45.75" customHeight="1">
      <c r="A8" s="190"/>
      <c r="B8" s="190"/>
      <c r="C8" s="82" t="s">
        <v>3</v>
      </c>
      <c r="D8" s="82" t="s">
        <v>4</v>
      </c>
      <c r="E8" s="190"/>
      <c r="F8" s="203"/>
      <c r="G8" s="6" t="s">
        <v>1508</v>
      </c>
      <c r="H8" s="6" t="s">
        <v>1509</v>
      </c>
      <c r="I8" s="6" t="s">
        <v>1510</v>
      </c>
      <c r="J8" s="6" t="s">
        <v>1511</v>
      </c>
      <c r="K8" s="6" t="s">
        <v>1512</v>
      </c>
    </row>
    <row r="9" spans="1:11" ht="15">
      <c r="A9" s="24" t="s">
        <v>1516</v>
      </c>
      <c r="B9" s="82"/>
      <c r="C9" s="82"/>
      <c r="D9" s="82"/>
      <c r="E9" s="82"/>
      <c r="F9" s="88"/>
      <c r="G9" s="6"/>
      <c r="H9" s="6"/>
      <c r="I9" s="6"/>
      <c r="J9" s="6"/>
      <c r="K9" s="6"/>
    </row>
    <row r="10" spans="1:11" ht="13.5" customHeight="1">
      <c r="A10" s="91">
        <v>1</v>
      </c>
      <c r="B10" s="79" t="s">
        <v>5</v>
      </c>
      <c r="C10" s="17" t="s">
        <v>6</v>
      </c>
      <c r="D10" s="17"/>
      <c r="E10" s="18">
        <v>1</v>
      </c>
      <c r="F10" s="19">
        <v>1.33</v>
      </c>
      <c r="G10" s="2">
        <v>65000</v>
      </c>
      <c r="H10" s="2">
        <v>45500</v>
      </c>
      <c r="I10" s="2">
        <v>32500</v>
      </c>
      <c r="J10" s="2">
        <v>26000</v>
      </c>
      <c r="K10" s="2">
        <v>19500</v>
      </c>
    </row>
    <row r="11" spans="1:11" ht="13.5" customHeight="1">
      <c r="A11" s="91">
        <v>2</v>
      </c>
      <c r="B11" s="79" t="s">
        <v>7</v>
      </c>
      <c r="C11" s="17" t="s">
        <v>6</v>
      </c>
      <c r="D11" s="17"/>
      <c r="E11" s="18">
        <v>3</v>
      </c>
      <c r="F11" s="19"/>
      <c r="G11" s="2">
        <v>26878</v>
      </c>
      <c r="H11" s="2">
        <v>18815</v>
      </c>
      <c r="I11" s="2">
        <v>13439</v>
      </c>
      <c r="J11" s="2">
        <v>10751</v>
      </c>
      <c r="K11" s="2">
        <v>8063</v>
      </c>
    </row>
    <row r="12" spans="1:11" ht="13.5" customHeight="1">
      <c r="A12" s="234">
        <v>3</v>
      </c>
      <c r="B12" s="235" t="s">
        <v>8</v>
      </c>
      <c r="C12" s="17" t="s">
        <v>9</v>
      </c>
      <c r="D12" s="17" t="s">
        <v>10</v>
      </c>
      <c r="E12" s="18">
        <v>3</v>
      </c>
      <c r="F12" s="19"/>
      <c r="G12" s="2">
        <v>26878</v>
      </c>
      <c r="H12" s="2">
        <v>18815</v>
      </c>
      <c r="I12" s="2">
        <v>13439</v>
      </c>
      <c r="J12" s="2">
        <v>10751</v>
      </c>
      <c r="K12" s="2">
        <v>8063</v>
      </c>
    </row>
    <row r="13" spans="1:11" ht="13.5" customHeight="1">
      <c r="A13" s="234"/>
      <c r="B13" s="235"/>
      <c r="C13" s="17" t="s">
        <v>10</v>
      </c>
      <c r="D13" s="17" t="s">
        <v>5</v>
      </c>
      <c r="E13" s="18">
        <v>4</v>
      </c>
      <c r="F13" s="19"/>
      <c r="G13" s="2">
        <v>21004</v>
      </c>
      <c r="H13" s="2">
        <v>14703</v>
      </c>
      <c r="I13" s="2">
        <v>10502</v>
      </c>
      <c r="J13" s="2">
        <v>8402</v>
      </c>
      <c r="K13" s="2">
        <v>6301</v>
      </c>
    </row>
    <row r="14" spans="1:11" ht="13.5" customHeight="1">
      <c r="A14" s="234"/>
      <c r="B14" s="235"/>
      <c r="C14" s="17" t="s">
        <v>9</v>
      </c>
      <c r="D14" s="17" t="s">
        <v>11</v>
      </c>
      <c r="E14" s="18">
        <v>4</v>
      </c>
      <c r="F14" s="19"/>
      <c r="G14" s="2">
        <v>21004</v>
      </c>
      <c r="H14" s="2">
        <v>14703</v>
      </c>
      <c r="I14" s="2">
        <v>10502</v>
      </c>
      <c r="J14" s="2">
        <v>8402</v>
      </c>
      <c r="K14" s="2">
        <v>6301</v>
      </c>
    </row>
    <row r="15" spans="1:11" ht="13.5" customHeight="1">
      <c r="A15" s="91">
        <v>4</v>
      </c>
      <c r="B15" s="79" t="s">
        <v>12</v>
      </c>
      <c r="C15" s="17" t="s">
        <v>6</v>
      </c>
      <c r="D15" s="17"/>
      <c r="E15" s="18">
        <v>4</v>
      </c>
      <c r="F15" s="19"/>
      <c r="G15" s="2">
        <v>21004</v>
      </c>
      <c r="H15" s="2">
        <v>14703</v>
      </c>
      <c r="I15" s="2">
        <v>10502</v>
      </c>
      <c r="J15" s="2">
        <v>8402</v>
      </c>
      <c r="K15" s="2">
        <v>6301</v>
      </c>
    </row>
    <row r="16" spans="1:11" ht="13.5" customHeight="1">
      <c r="A16" s="91">
        <v>5</v>
      </c>
      <c r="B16" s="79" t="s">
        <v>13</v>
      </c>
      <c r="C16" s="17" t="s">
        <v>6</v>
      </c>
      <c r="D16" s="17"/>
      <c r="E16" s="18">
        <v>2</v>
      </c>
      <c r="F16" s="19"/>
      <c r="G16" s="2">
        <v>35066</v>
      </c>
      <c r="H16" s="2">
        <v>24546</v>
      </c>
      <c r="I16" s="2">
        <v>17533</v>
      </c>
      <c r="J16" s="2">
        <v>14026</v>
      </c>
      <c r="K16" s="2">
        <v>10520</v>
      </c>
    </row>
    <row r="17" spans="1:11" ht="13.5" customHeight="1">
      <c r="A17" s="91">
        <v>6</v>
      </c>
      <c r="B17" s="79" t="s">
        <v>14</v>
      </c>
      <c r="C17" s="17" t="s">
        <v>6</v>
      </c>
      <c r="D17" s="17"/>
      <c r="E17" s="18">
        <v>4</v>
      </c>
      <c r="F17" s="19"/>
      <c r="G17" s="2">
        <v>21004</v>
      </c>
      <c r="H17" s="2">
        <v>14703</v>
      </c>
      <c r="I17" s="2">
        <v>10502</v>
      </c>
      <c r="J17" s="2">
        <v>8402</v>
      </c>
      <c r="K17" s="2">
        <v>6301</v>
      </c>
    </row>
    <row r="18" spans="1:11" ht="13.5" customHeight="1">
      <c r="A18" s="91">
        <v>7</v>
      </c>
      <c r="B18" s="79" t="s">
        <v>15</v>
      </c>
      <c r="C18" s="17" t="s">
        <v>6</v>
      </c>
      <c r="D18" s="17"/>
      <c r="E18" s="18">
        <v>4</v>
      </c>
      <c r="F18" s="19"/>
      <c r="G18" s="2">
        <v>21004</v>
      </c>
      <c r="H18" s="2">
        <v>14703</v>
      </c>
      <c r="I18" s="2">
        <v>10502</v>
      </c>
      <c r="J18" s="2">
        <v>8402</v>
      </c>
      <c r="K18" s="2">
        <v>6301</v>
      </c>
    </row>
    <row r="19" spans="1:11" ht="13.5" customHeight="1">
      <c r="A19" s="239">
        <v>8</v>
      </c>
      <c r="B19" s="240" t="s">
        <v>16</v>
      </c>
      <c r="C19" s="20" t="s">
        <v>17</v>
      </c>
      <c r="D19" s="20" t="s">
        <v>18</v>
      </c>
      <c r="E19" s="18">
        <v>2</v>
      </c>
      <c r="F19" s="19"/>
      <c r="G19" s="2">
        <v>35066</v>
      </c>
      <c r="H19" s="2">
        <v>24546</v>
      </c>
      <c r="I19" s="2">
        <v>17533</v>
      </c>
      <c r="J19" s="2">
        <v>14026</v>
      </c>
      <c r="K19" s="2">
        <v>10520</v>
      </c>
    </row>
    <row r="20" spans="1:11" ht="13.5" customHeight="1">
      <c r="A20" s="239"/>
      <c r="B20" s="240"/>
      <c r="C20" s="20" t="s">
        <v>18</v>
      </c>
      <c r="D20" s="20" t="s">
        <v>19</v>
      </c>
      <c r="E20" s="18">
        <v>3</v>
      </c>
      <c r="F20" s="19"/>
      <c r="G20" s="2">
        <v>26878</v>
      </c>
      <c r="H20" s="2">
        <v>18815</v>
      </c>
      <c r="I20" s="2">
        <v>13439</v>
      </c>
      <c r="J20" s="2">
        <v>10751</v>
      </c>
      <c r="K20" s="2">
        <v>8063</v>
      </c>
    </row>
    <row r="21" spans="1:11" ht="30">
      <c r="A21" s="91">
        <v>9</v>
      </c>
      <c r="B21" s="79" t="s">
        <v>20</v>
      </c>
      <c r="C21" s="254" t="s">
        <v>21</v>
      </c>
      <c r="D21" s="255"/>
      <c r="E21" s="18">
        <v>4</v>
      </c>
      <c r="F21" s="19"/>
      <c r="G21" s="2">
        <v>21004</v>
      </c>
      <c r="H21" s="2">
        <v>14703</v>
      </c>
      <c r="I21" s="2">
        <v>10502</v>
      </c>
      <c r="J21" s="2">
        <v>8402</v>
      </c>
      <c r="K21" s="2">
        <v>6301</v>
      </c>
    </row>
    <row r="22" spans="1:11" ht="13.5" customHeight="1">
      <c r="A22" s="91">
        <v>10</v>
      </c>
      <c r="B22" s="79" t="s">
        <v>22</v>
      </c>
      <c r="C22" s="79" t="s">
        <v>6</v>
      </c>
      <c r="D22" s="79"/>
      <c r="E22" s="18">
        <v>4</v>
      </c>
      <c r="F22" s="19"/>
      <c r="G22" s="2">
        <v>21004</v>
      </c>
      <c r="H22" s="2">
        <v>14703</v>
      </c>
      <c r="I22" s="2">
        <v>10502</v>
      </c>
      <c r="J22" s="2">
        <v>8402</v>
      </c>
      <c r="K22" s="2">
        <v>6301</v>
      </c>
    </row>
    <row r="23" spans="1:11" ht="13.5" customHeight="1">
      <c r="A23" s="91">
        <v>11</v>
      </c>
      <c r="B23" s="79" t="s">
        <v>23</v>
      </c>
      <c r="C23" s="79" t="s">
        <v>6</v>
      </c>
      <c r="D23" s="79"/>
      <c r="E23" s="18">
        <v>2</v>
      </c>
      <c r="F23" s="19"/>
      <c r="G23" s="2">
        <v>35066</v>
      </c>
      <c r="H23" s="2">
        <v>24546</v>
      </c>
      <c r="I23" s="2">
        <v>17533</v>
      </c>
      <c r="J23" s="2">
        <v>14026</v>
      </c>
      <c r="K23" s="2">
        <v>10520</v>
      </c>
    </row>
    <row r="24" spans="1:11" ht="13.5" customHeight="1">
      <c r="A24" s="91">
        <v>12</v>
      </c>
      <c r="B24" s="79" t="s">
        <v>24</v>
      </c>
      <c r="C24" s="79" t="s">
        <v>6</v>
      </c>
      <c r="D24" s="79"/>
      <c r="E24" s="18">
        <v>4</v>
      </c>
      <c r="F24" s="19"/>
      <c r="G24" s="2">
        <v>21004</v>
      </c>
      <c r="H24" s="2">
        <v>14703</v>
      </c>
      <c r="I24" s="2">
        <v>10502</v>
      </c>
      <c r="J24" s="2">
        <v>8402</v>
      </c>
      <c r="K24" s="2">
        <v>6301</v>
      </c>
    </row>
    <row r="25" spans="1:11" ht="13.5" customHeight="1">
      <c r="A25" s="91">
        <v>13</v>
      </c>
      <c r="B25" s="79" t="s">
        <v>25</v>
      </c>
      <c r="C25" s="79" t="s">
        <v>6</v>
      </c>
      <c r="D25" s="79"/>
      <c r="E25" s="18">
        <v>3</v>
      </c>
      <c r="F25" s="19"/>
      <c r="G25" s="2">
        <v>26878</v>
      </c>
      <c r="H25" s="2">
        <v>18815</v>
      </c>
      <c r="I25" s="2">
        <v>13439</v>
      </c>
      <c r="J25" s="2">
        <v>10751</v>
      </c>
      <c r="K25" s="2">
        <v>8063</v>
      </c>
    </row>
    <row r="26" spans="1:11" ht="13.5" customHeight="1">
      <c r="A26" s="91">
        <v>14</v>
      </c>
      <c r="B26" s="79" t="s">
        <v>26</v>
      </c>
      <c r="C26" s="79" t="s">
        <v>6</v>
      </c>
      <c r="D26" s="79"/>
      <c r="E26" s="18">
        <v>3</v>
      </c>
      <c r="F26" s="19"/>
      <c r="G26" s="2">
        <v>26878</v>
      </c>
      <c r="H26" s="2">
        <v>18815</v>
      </c>
      <c r="I26" s="2">
        <v>13439</v>
      </c>
      <c r="J26" s="2">
        <v>10751</v>
      </c>
      <c r="K26" s="2">
        <v>8063</v>
      </c>
    </row>
    <row r="27" spans="1:11" ht="13.5" customHeight="1">
      <c r="A27" s="91">
        <v>15</v>
      </c>
      <c r="B27" s="79" t="s">
        <v>27</v>
      </c>
      <c r="C27" s="79" t="s">
        <v>28</v>
      </c>
      <c r="D27" s="79" t="s">
        <v>29</v>
      </c>
      <c r="E27" s="18">
        <v>3</v>
      </c>
      <c r="F27" s="19"/>
      <c r="G27" s="2">
        <v>26878</v>
      </c>
      <c r="H27" s="2">
        <v>18815</v>
      </c>
      <c r="I27" s="2">
        <v>13439</v>
      </c>
      <c r="J27" s="2">
        <v>10751</v>
      </c>
      <c r="K27" s="2">
        <v>8063</v>
      </c>
    </row>
    <row r="28" spans="1:11" ht="13.5" customHeight="1">
      <c r="A28" s="91">
        <v>16</v>
      </c>
      <c r="B28" s="79" t="s">
        <v>30</v>
      </c>
      <c r="C28" s="79" t="s">
        <v>6</v>
      </c>
      <c r="D28" s="79"/>
      <c r="E28" s="18">
        <v>3</v>
      </c>
      <c r="F28" s="19"/>
      <c r="G28" s="2">
        <v>26878</v>
      </c>
      <c r="H28" s="2">
        <v>18815</v>
      </c>
      <c r="I28" s="2">
        <v>13439</v>
      </c>
      <c r="J28" s="2">
        <v>10751</v>
      </c>
      <c r="K28" s="2">
        <v>8063</v>
      </c>
    </row>
    <row r="29" spans="1:11" ht="13.5" customHeight="1">
      <c r="A29" s="93">
        <v>17</v>
      </c>
      <c r="B29" s="80" t="s">
        <v>82</v>
      </c>
      <c r="C29" s="80" t="s">
        <v>31</v>
      </c>
      <c r="D29" s="80" t="s">
        <v>32</v>
      </c>
      <c r="E29" s="18">
        <v>3</v>
      </c>
      <c r="F29" s="19"/>
      <c r="G29" s="2">
        <v>26878</v>
      </c>
      <c r="H29" s="2">
        <v>18815</v>
      </c>
      <c r="I29" s="2">
        <v>13439</v>
      </c>
      <c r="J29" s="2">
        <v>10751</v>
      </c>
      <c r="K29" s="2">
        <v>8063</v>
      </c>
    </row>
    <row r="30" spans="1:11" ht="13.5" customHeight="1">
      <c r="A30" s="93">
        <v>18</v>
      </c>
      <c r="B30" s="80" t="s">
        <v>33</v>
      </c>
      <c r="C30" s="80" t="s">
        <v>6</v>
      </c>
      <c r="D30" s="80"/>
      <c r="E30" s="18">
        <v>4</v>
      </c>
      <c r="F30" s="19"/>
      <c r="G30" s="2">
        <v>21004</v>
      </c>
      <c r="H30" s="2">
        <v>14703</v>
      </c>
      <c r="I30" s="2">
        <v>10502</v>
      </c>
      <c r="J30" s="2">
        <v>8402</v>
      </c>
      <c r="K30" s="2">
        <v>6301</v>
      </c>
    </row>
    <row r="31" spans="1:11" ht="13.5" customHeight="1">
      <c r="A31" s="93">
        <v>19</v>
      </c>
      <c r="B31" s="80" t="s">
        <v>34</v>
      </c>
      <c r="C31" s="80" t="s">
        <v>6</v>
      </c>
      <c r="D31" s="80"/>
      <c r="E31" s="18">
        <v>3</v>
      </c>
      <c r="F31" s="19"/>
      <c r="G31" s="2">
        <v>26878</v>
      </c>
      <c r="H31" s="2">
        <v>18815</v>
      </c>
      <c r="I31" s="2">
        <v>13439</v>
      </c>
      <c r="J31" s="2">
        <v>10751</v>
      </c>
      <c r="K31" s="2">
        <v>8063</v>
      </c>
    </row>
    <row r="32" spans="1:11" ht="13.5" customHeight="1">
      <c r="A32" s="91">
        <v>20</v>
      </c>
      <c r="B32" s="79" t="s">
        <v>32</v>
      </c>
      <c r="C32" s="79" t="s">
        <v>6</v>
      </c>
      <c r="D32" s="79"/>
      <c r="E32" s="18">
        <v>2</v>
      </c>
      <c r="F32" s="19"/>
      <c r="G32" s="2">
        <v>35066</v>
      </c>
      <c r="H32" s="2">
        <v>24546</v>
      </c>
      <c r="I32" s="2">
        <v>17533</v>
      </c>
      <c r="J32" s="2">
        <v>14026</v>
      </c>
      <c r="K32" s="2">
        <v>10520</v>
      </c>
    </row>
    <row r="33" spans="1:11" ht="13.5" customHeight="1">
      <c r="A33" s="234">
        <v>21</v>
      </c>
      <c r="B33" s="161" t="s">
        <v>35</v>
      </c>
      <c r="C33" s="79" t="s">
        <v>36</v>
      </c>
      <c r="D33" s="79" t="s">
        <v>37</v>
      </c>
      <c r="E33" s="18">
        <v>1</v>
      </c>
      <c r="F33" s="19">
        <v>1.33</v>
      </c>
      <c r="G33" s="2">
        <v>65000</v>
      </c>
      <c r="H33" s="2">
        <v>45500</v>
      </c>
      <c r="I33" s="2">
        <v>32500</v>
      </c>
      <c r="J33" s="2">
        <v>26000</v>
      </c>
      <c r="K33" s="2">
        <v>19500</v>
      </c>
    </row>
    <row r="34" spans="1:11" ht="13.5" customHeight="1">
      <c r="A34" s="234"/>
      <c r="B34" s="163"/>
      <c r="C34" s="79" t="s">
        <v>37</v>
      </c>
      <c r="D34" s="79" t="s">
        <v>38</v>
      </c>
      <c r="E34" s="18">
        <v>3</v>
      </c>
      <c r="F34" s="19"/>
      <c r="G34" s="2">
        <v>26878</v>
      </c>
      <c r="H34" s="2">
        <v>18815</v>
      </c>
      <c r="I34" s="2">
        <v>13439</v>
      </c>
      <c r="J34" s="2">
        <v>10751</v>
      </c>
      <c r="K34" s="2">
        <v>8063</v>
      </c>
    </row>
    <row r="35" spans="1:11" ht="13.5" customHeight="1">
      <c r="A35" s="91">
        <v>22</v>
      </c>
      <c r="B35" s="79" t="s">
        <v>39</v>
      </c>
      <c r="C35" s="79" t="s">
        <v>6</v>
      </c>
      <c r="D35" s="79"/>
      <c r="E35" s="18">
        <v>4</v>
      </c>
      <c r="F35" s="19"/>
      <c r="G35" s="2">
        <v>21004</v>
      </c>
      <c r="H35" s="2">
        <v>14703</v>
      </c>
      <c r="I35" s="2">
        <v>10502</v>
      </c>
      <c r="J35" s="2">
        <v>8402</v>
      </c>
      <c r="K35" s="2">
        <v>6301</v>
      </c>
    </row>
    <row r="36" spans="1:11" ht="45">
      <c r="A36" s="91">
        <v>23</v>
      </c>
      <c r="B36" s="79" t="s">
        <v>1523</v>
      </c>
      <c r="C36" s="79" t="s">
        <v>17</v>
      </c>
      <c r="D36" s="79" t="s">
        <v>40</v>
      </c>
      <c r="E36" s="18">
        <v>1</v>
      </c>
      <c r="F36" s="19"/>
      <c r="G36" s="2">
        <v>48772</v>
      </c>
      <c r="H36" s="2">
        <v>34140</v>
      </c>
      <c r="I36" s="2">
        <v>24386</v>
      </c>
      <c r="J36" s="2">
        <v>19509</v>
      </c>
      <c r="K36" s="2">
        <v>14632</v>
      </c>
    </row>
    <row r="37" spans="1:11" ht="45">
      <c r="A37" s="91">
        <v>24</v>
      </c>
      <c r="B37" s="79" t="s">
        <v>1524</v>
      </c>
      <c r="C37" s="79" t="s">
        <v>41</v>
      </c>
      <c r="D37" s="79" t="s">
        <v>42</v>
      </c>
      <c r="E37" s="18">
        <v>3</v>
      </c>
      <c r="F37" s="19">
        <v>0.75</v>
      </c>
      <c r="G37" s="2">
        <v>20159</v>
      </c>
      <c r="H37" s="2">
        <v>14111</v>
      </c>
      <c r="I37" s="2">
        <v>10079</v>
      </c>
      <c r="J37" s="2">
        <v>8063</v>
      </c>
      <c r="K37" s="2">
        <v>6048</v>
      </c>
    </row>
    <row r="38" spans="1:11" ht="13.5" customHeight="1">
      <c r="A38" s="91">
        <v>25</v>
      </c>
      <c r="B38" s="79" t="s">
        <v>44</v>
      </c>
      <c r="C38" s="79" t="s">
        <v>6</v>
      </c>
      <c r="D38" s="79"/>
      <c r="E38" s="18">
        <v>3</v>
      </c>
      <c r="F38" s="19"/>
      <c r="G38" s="4">
        <v>26878</v>
      </c>
      <c r="H38" s="4">
        <v>18815</v>
      </c>
      <c r="I38" s="4">
        <v>13439</v>
      </c>
      <c r="J38" s="4">
        <v>10751</v>
      </c>
      <c r="K38" s="4">
        <v>8063</v>
      </c>
    </row>
    <row r="39" spans="1:11" ht="13.5" customHeight="1">
      <c r="A39" s="91">
        <v>26</v>
      </c>
      <c r="B39" s="79" t="s">
        <v>45</v>
      </c>
      <c r="C39" s="79" t="s">
        <v>6</v>
      </c>
      <c r="D39" s="79"/>
      <c r="E39" s="18">
        <v>2</v>
      </c>
      <c r="F39" s="19"/>
      <c r="G39" s="2">
        <v>35066</v>
      </c>
      <c r="H39" s="2">
        <v>24546</v>
      </c>
      <c r="I39" s="2">
        <v>17533</v>
      </c>
      <c r="J39" s="2">
        <v>14026</v>
      </c>
      <c r="K39" s="2">
        <v>10520</v>
      </c>
    </row>
    <row r="40" spans="1:11" ht="13.5" customHeight="1">
      <c r="A40" s="91">
        <v>27</v>
      </c>
      <c r="B40" s="79" t="s">
        <v>46</v>
      </c>
      <c r="C40" s="79" t="s">
        <v>6</v>
      </c>
      <c r="D40" s="79"/>
      <c r="E40" s="18">
        <v>4</v>
      </c>
      <c r="F40" s="19"/>
      <c r="G40" s="2">
        <v>21004</v>
      </c>
      <c r="H40" s="2">
        <v>14703</v>
      </c>
      <c r="I40" s="2">
        <v>10502</v>
      </c>
      <c r="J40" s="2">
        <v>8402</v>
      </c>
      <c r="K40" s="2">
        <v>6301</v>
      </c>
    </row>
    <row r="41" spans="1:11" ht="13.5" customHeight="1">
      <c r="A41" s="91">
        <v>28</v>
      </c>
      <c r="B41" s="79" t="s">
        <v>47</v>
      </c>
      <c r="C41" s="79" t="s">
        <v>6</v>
      </c>
      <c r="D41" s="79"/>
      <c r="E41" s="18">
        <v>2</v>
      </c>
      <c r="F41" s="19"/>
      <c r="G41" s="2">
        <v>35066</v>
      </c>
      <c r="H41" s="2">
        <v>24546</v>
      </c>
      <c r="I41" s="2">
        <v>17533</v>
      </c>
      <c r="J41" s="2">
        <v>14026</v>
      </c>
      <c r="K41" s="2">
        <v>10520</v>
      </c>
    </row>
    <row r="42" spans="1:11" ht="13.5" customHeight="1">
      <c r="A42" s="234">
        <v>29</v>
      </c>
      <c r="B42" s="161" t="s">
        <v>48</v>
      </c>
      <c r="C42" s="79" t="s">
        <v>49</v>
      </c>
      <c r="D42" s="79" t="s">
        <v>50</v>
      </c>
      <c r="E42" s="18">
        <v>1</v>
      </c>
      <c r="F42" s="19"/>
      <c r="G42" s="2">
        <v>48772</v>
      </c>
      <c r="H42" s="2">
        <v>34140</v>
      </c>
      <c r="I42" s="2">
        <v>24386</v>
      </c>
      <c r="J42" s="2">
        <v>19509</v>
      </c>
      <c r="K42" s="2">
        <v>14632</v>
      </c>
    </row>
    <row r="43" spans="1:11" ht="45">
      <c r="A43" s="234"/>
      <c r="B43" s="163"/>
      <c r="C43" s="79" t="s">
        <v>50</v>
      </c>
      <c r="D43" s="79" t="s">
        <v>51</v>
      </c>
      <c r="E43" s="18">
        <v>3</v>
      </c>
      <c r="F43" s="19"/>
      <c r="G43" s="2">
        <v>26878</v>
      </c>
      <c r="H43" s="2">
        <v>18815</v>
      </c>
      <c r="I43" s="2">
        <v>13439</v>
      </c>
      <c r="J43" s="2">
        <v>10751</v>
      </c>
      <c r="K43" s="2">
        <v>8063</v>
      </c>
    </row>
    <row r="44" spans="1:11" ht="13.5" customHeight="1">
      <c r="A44" s="91">
        <v>30</v>
      </c>
      <c r="B44" s="79" t="s">
        <v>19</v>
      </c>
      <c r="C44" s="79" t="s">
        <v>52</v>
      </c>
      <c r="D44" s="79" t="s">
        <v>53</v>
      </c>
      <c r="E44" s="18">
        <v>2</v>
      </c>
      <c r="F44" s="19"/>
      <c r="G44" s="2">
        <v>35066</v>
      </c>
      <c r="H44" s="2">
        <v>24546</v>
      </c>
      <c r="I44" s="2">
        <v>17533</v>
      </c>
      <c r="J44" s="2">
        <v>14026</v>
      </c>
      <c r="K44" s="2">
        <v>10520</v>
      </c>
    </row>
    <row r="45" spans="1:11" ht="15">
      <c r="A45" s="91">
        <v>31</v>
      </c>
      <c r="B45" s="249" t="s">
        <v>54</v>
      </c>
      <c r="C45" s="250"/>
      <c r="D45" s="251"/>
      <c r="E45" s="18">
        <v>4</v>
      </c>
      <c r="F45" s="19"/>
      <c r="G45" s="2">
        <v>21004</v>
      </c>
      <c r="H45" s="2">
        <v>14703</v>
      </c>
      <c r="I45" s="2">
        <v>10502</v>
      </c>
      <c r="J45" s="2">
        <v>8402</v>
      </c>
      <c r="K45" s="2">
        <v>6301</v>
      </c>
    </row>
    <row r="46" spans="1:11" ht="13.5" customHeight="1">
      <c r="A46" s="91">
        <v>32</v>
      </c>
      <c r="B46" s="79" t="s">
        <v>55</v>
      </c>
      <c r="C46" s="79" t="s">
        <v>56</v>
      </c>
      <c r="D46" s="79" t="s">
        <v>57</v>
      </c>
      <c r="E46" s="18">
        <v>3</v>
      </c>
      <c r="F46" s="19"/>
      <c r="G46" s="2">
        <v>26878</v>
      </c>
      <c r="H46" s="2">
        <v>18815</v>
      </c>
      <c r="I46" s="2">
        <v>13439</v>
      </c>
      <c r="J46" s="2">
        <v>10751</v>
      </c>
      <c r="K46" s="2">
        <v>8063</v>
      </c>
    </row>
    <row r="47" spans="1:11" ht="13.5" customHeight="1">
      <c r="A47" s="91">
        <v>33</v>
      </c>
      <c r="B47" s="79" t="s">
        <v>58</v>
      </c>
      <c r="C47" s="79" t="s">
        <v>48</v>
      </c>
      <c r="D47" s="79" t="s">
        <v>57</v>
      </c>
      <c r="E47" s="18">
        <v>3</v>
      </c>
      <c r="F47" s="19"/>
      <c r="G47" s="2">
        <v>26878</v>
      </c>
      <c r="H47" s="2">
        <v>18815</v>
      </c>
      <c r="I47" s="2">
        <v>13439</v>
      </c>
      <c r="J47" s="2">
        <v>10751</v>
      </c>
      <c r="K47" s="2">
        <v>8063</v>
      </c>
    </row>
    <row r="48" spans="1:11" ht="13.5" customHeight="1">
      <c r="A48" s="91">
        <v>34</v>
      </c>
      <c r="B48" s="79" t="s">
        <v>59</v>
      </c>
      <c r="C48" s="79" t="s">
        <v>48</v>
      </c>
      <c r="D48" s="79" t="s">
        <v>60</v>
      </c>
      <c r="E48" s="18">
        <v>3</v>
      </c>
      <c r="F48" s="19">
        <v>0.75</v>
      </c>
      <c r="G48" s="2">
        <v>20159</v>
      </c>
      <c r="H48" s="2">
        <v>14111</v>
      </c>
      <c r="I48" s="2">
        <v>10079</v>
      </c>
      <c r="J48" s="2">
        <v>8063</v>
      </c>
      <c r="K48" s="2">
        <v>6048</v>
      </c>
    </row>
    <row r="49" spans="1:11" ht="13.5" customHeight="1">
      <c r="A49" s="256">
        <v>35</v>
      </c>
      <c r="B49" s="161" t="s">
        <v>61</v>
      </c>
      <c r="C49" s="79" t="s">
        <v>62</v>
      </c>
      <c r="D49" s="79" t="s">
        <v>63</v>
      </c>
      <c r="E49" s="18">
        <v>2</v>
      </c>
      <c r="F49" s="19"/>
      <c r="G49" s="2">
        <v>35066</v>
      </c>
      <c r="H49" s="2">
        <v>24546</v>
      </c>
      <c r="I49" s="2">
        <v>17533</v>
      </c>
      <c r="J49" s="2">
        <v>14026</v>
      </c>
      <c r="K49" s="2">
        <v>10520</v>
      </c>
    </row>
    <row r="50" spans="1:11" ht="30">
      <c r="A50" s="257"/>
      <c r="B50" s="163"/>
      <c r="C50" s="79" t="s">
        <v>62</v>
      </c>
      <c r="D50" s="79" t="s">
        <v>64</v>
      </c>
      <c r="E50" s="18">
        <v>3</v>
      </c>
      <c r="F50" s="19"/>
      <c r="G50" s="2">
        <v>26878</v>
      </c>
      <c r="H50" s="2">
        <v>18815</v>
      </c>
      <c r="I50" s="2">
        <v>13439</v>
      </c>
      <c r="J50" s="2">
        <v>10751</v>
      </c>
      <c r="K50" s="2">
        <v>8063</v>
      </c>
    </row>
    <row r="51" spans="1:11" ht="30" customHeight="1">
      <c r="A51" s="91">
        <v>36</v>
      </c>
      <c r="B51" s="156" t="s">
        <v>65</v>
      </c>
      <c r="C51" s="216"/>
      <c r="D51" s="157"/>
      <c r="E51" s="18">
        <v>2</v>
      </c>
      <c r="F51" s="19"/>
      <c r="G51" s="2">
        <v>35066</v>
      </c>
      <c r="H51" s="2">
        <v>24546</v>
      </c>
      <c r="I51" s="2">
        <v>17533</v>
      </c>
      <c r="J51" s="2">
        <v>14026</v>
      </c>
      <c r="K51" s="2">
        <v>10520</v>
      </c>
    </row>
    <row r="52" spans="1:11" ht="13.5" customHeight="1">
      <c r="A52" s="91">
        <v>37</v>
      </c>
      <c r="B52" s="92" t="s">
        <v>66</v>
      </c>
      <c r="C52" s="17" t="s">
        <v>6</v>
      </c>
      <c r="D52" s="17"/>
      <c r="E52" s="18">
        <v>4</v>
      </c>
      <c r="F52" s="19"/>
      <c r="G52" s="2">
        <v>21004</v>
      </c>
      <c r="H52" s="2">
        <v>14703</v>
      </c>
      <c r="I52" s="2">
        <v>10502</v>
      </c>
      <c r="J52" s="2">
        <v>8402</v>
      </c>
      <c r="K52" s="2">
        <v>6301</v>
      </c>
    </row>
    <row r="53" spans="1:11" ht="13.5" customHeight="1">
      <c r="A53" s="91">
        <v>38</v>
      </c>
      <c r="B53" s="92" t="s">
        <v>67</v>
      </c>
      <c r="C53" s="17" t="s">
        <v>48</v>
      </c>
      <c r="D53" s="17" t="s">
        <v>68</v>
      </c>
      <c r="E53" s="18">
        <v>3</v>
      </c>
      <c r="F53" s="19"/>
      <c r="G53" s="2">
        <v>26878</v>
      </c>
      <c r="H53" s="2">
        <v>18815</v>
      </c>
      <c r="I53" s="2">
        <v>13439</v>
      </c>
      <c r="J53" s="2">
        <v>10751</v>
      </c>
      <c r="K53" s="2">
        <v>8063</v>
      </c>
    </row>
    <row r="54" spans="1:11" ht="13.5" customHeight="1">
      <c r="A54" s="91">
        <v>39</v>
      </c>
      <c r="B54" s="92" t="s">
        <v>69</v>
      </c>
      <c r="C54" s="17" t="s">
        <v>6</v>
      </c>
      <c r="D54" s="17"/>
      <c r="E54" s="18">
        <v>1</v>
      </c>
      <c r="F54" s="19"/>
      <c r="G54" s="2">
        <v>48772</v>
      </c>
      <c r="H54" s="2">
        <v>34140</v>
      </c>
      <c r="I54" s="2">
        <v>24386</v>
      </c>
      <c r="J54" s="2">
        <v>19509</v>
      </c>
      <c r="K54" s="2">
        <v>14632</v>
      </c>
    </row>
    <row r="55" spans="1:11" ht="30">
      <c r="A55" s="244">
        <v>40</v>
      </c>
      <c r="B55" s="235" t="s">
        <v>70</v>
      </c>
      <c r="C55" s="17" t="s">
        <v>69</v>
      </c>
      <c r="D55" s="17" t="s">
        <v>71</v>
      </c>
      <c r="E55" s="18">
        <v>3</v>
      </c>
      <c r="F55" s="19"/>
      <c r="G55" s="2">
        <v>26878</v>
      </c>
      <c r="H55" s="2">
        <v>18815</v>
      </c>
      <c r="I55" s="2">
        <v>13439</v>
      </c>
      <c r="J55" s="2">
        <v>10751</v>
      </c>
      <c r="K55" s="2">
        <v>8063</v>
      </c>
    </row>
    <row r="56" spans="1:11" ht="30">
      <c r="A56" s="244"/>
      <c r="B56" s="235"/>
      <c r="C56" s="17" t="s">
        <v>71</v>
      </c>
      <c r="D56" s="17" t="s">
        <v>72</v>
      </c>
      <c r="E56" s="18">
        <v>4</v>
      </c>
      <c r="F56" s="19"/>
      <c r="G56" s="2">
        <v>21004</v>
      </c>
      <c r="H56" s="2">
        <v>14703</v>
      </c>
      <c r="I56" s="2">
        <v>10502</v>
      </c>
      <c r="J56" s="2">
        <v>8402</v>
      </c>
      <c r="K56" s="2">
        <v>6301</v>
      </c>
    </row>
    <row r="57" spans="1:11" ht="13.5" customHeight="1">
      <c r="A57" s="244"/>
      <c r="B57" s="235"/>
      <c r="C57" s="17" t="s">
        <v>73</v>
      </c>
      <c r="D57" s="17" t="s">
        <v>74</v>
      </c>
      <c r="E57" s="18">
        <v>4</v>
      </c>
      <c r="F57" s="19"/>
      <c r="G57" s="2">
        <v>21004</v>
      </c>
      <c r="H57" s="2">
        <v>14703</v>
      </c>
      <c r="I57" s="2">
        <v>10502</v>
      </c>
      <c r="J57" s="2">
        <v>8402</v>
      </c>
      <c r="K57" s="2">
        <v>6301</v>
      </c>
    </row>
    <row r="58" spans="1:11" ht="13.5" customHeight="1">
      <c r="A58" s="244"/>
      <c r="B58" s="235"/>
      <c r="C58" s="17" t="s">
        <v>75</v>
      </c>
      <c r="D58" s="17"/>
      <c r="E58" s="18">
        <v>4</v>
      </c>
      <c r="F58" s="19"/>
      <c r="G58" s="2">
        <v>21004</v>
      </c>
      <c r="H58" s="2">
        <v>14703</v>
      </c>
      <c r="I58" s="2">
        <v>10502</v>
      </c>
      <c r="J58" s="2">
        <v>8402</v>
      </c>
      <c r="K58" s="2">
        <v>6301</v>
      </c>
    </row>
    <row r="59" spans="1:11" ht="13.5" customHeight="1">
      <c r="A59" s="91">
        <v>41</v>
      </c>
      <c r="B59" s="17" t="s">
        <v>1490</v>
      </c>
      <c r="C59" s="17" t="s">
        <v>6</v>
      </c>
      <c r="D59" s="17"/>
      <c r="E59" s="18">
        <v>4</v>
      </c>
      <c r="F59" s="19"/>
      <c r="G59" s="2">
        <v>21004</v>
      </c>
      <c r="H59" s="2">
        <v>14703</v>
      </c>
      <c r="I59" s="2">
        <v>10502</v>
      </c>
      <c r="J59" s="2">
        <v>8402</v>
      </c>
      <c r="K59" s="2">
        <v>6301</v>
      </c>
    </row>
    <row r="60" spans="1:11" ht="15">
      <c r="A60" s="234">
        <v>42</v>
      </c>
      <c r="B60" s="156" t="s">
        <v>1535</v>
      </c>
      <c r="C60" s="216"/>
      <c r="D60" s="157"/>
      <c r="E60" s="18"/>
      <c r="F60" s="19"/>
      <c r="G60" s="21"/>
      <c r="H60" s="21"/>
      <c r="I60" s="21"/>
      <c r="J60" s="21"/>
      <c r="K60" s="21"/>
    </row>
    <row r="61" spans="1:11" ht="13.5" customHeight="1">
      <c r="A61" s="234"/>
      <c r="B61" s="17" t="s">
        <v>76</v>
      </c>
      <c r="C61" s="17" t="s">
        <v>16</v>
      </c>
      <c r="D61" s="17" t="s">
        <v>77</v>
      </c>
      <c r="E61" s="18">
        <v>3</v>
      </c>
      <c r="F61" s="19"/>
      <c r="G61" s="2">
        <v>26878</v>
      </c>
      <c r="H61" s="2">
        <v>18815</v>
      </c>
      <c r="I61" s="2">
        <v>13439</v>
      </c>
      <c r="J61" s="2">
        <v>10751</v>
      </c>
      <c r="K61" s="2">
        <v>8063</v>
      </c>
    </row>
    <row r="62" spans="1:11" ht="13.5" customHeight="1">
      <c r="A62" s="234"/>
      <c r="B62" s="17" t="s">
        <v>78</v>
      </c>
      <c r="C62" s="17" t="s">
        <v>16</v>
      </c>
      <c r="D62" s="17" t="s">
        <v>77</v>
      </c>
      <c r="E62" s="18">
        <v>3</v>
      </c>
      <c r="F62" s="19"/>
      <c r="G62" s="2">
        <v>26878</v>
      </c>
      <c r="H62" s="2">
        <v>18815</v>
      </c>
      <c r="I62" s="2">
        <v>13439</v>
      </c>
      <c r="J62" s="2">
        <v>10751</v>
      </c>
      <c r="K62" s="2">
        <v>8063</v>
      </c>
    </row>
    <row r="63" spans="1:11" ht="13.5" customHeight="1">
      <c r="A63" s="91">
        <v>43</v>
      </c>
      <c r="B63" s="17" t="s">
        <v>79</v>
      </c>
      <c r="C63" s="17" t="s">
        <v>6</v>
      </c>
      <c r="D63" s="17"/>
      <c r="E63" s="18">
        <v>3</v>
      </c>
      <c r="F63" s="19"/>
      <c r="G63" s="2">
        <v>26878</v>
      </c>
      <c r="H63" s="2">
        <v>18815</v>
      </c>
      <c r="I63" s="2">
        <v>13439</v>
      </c>
      <c r="J63" s="2">
        <v>10751</v>
      </c>
      <c r="K63" s="2">
        <v>8063</v>
      </c>
    </row>
    <row r="64" spans="1:11" ht="13.5" customHeight="1">
      <c r="A64" s="91">
        <v>44</v>
      </c>
      <c r="B64" s="17" t="s">
        <v>80</v>
      </c>
      <c r="C64" s="17" t="s">
        <v>6</v>
      </c>
      <c r="D64" s="17"/>
      <c r="E64" s="18">
        <v>4</v>
      </c>
      <c r="F64" s="19"/>
      <c r="G64" s="2">
        <v>21004</v>
      </c>
      <c r="H64" s="2">
        <v>14703</v>
      </c>
      <c r="I64" s="2">
        <v>10502</v>
      </c>
      <c r="J64" s="2">
        <v>8402</v>
      </c>
      <c r="K64" s="2">
        <v>6301</v>
      </c>
    </row>
    <row r="65" spans="1:11" ht="13.5" customHeight="1">
      <c r="A65" s="91">
        <v>45</v>
      </c>
      <c r="B65" s="17" t="s">
        <v>1341</v>
      </c>
      <c r="C65" s="17" t="s">
        <v>81</v>
      </c>
      <c r="D65" s="17" t="s">
        <v>82</v>
      </c>
      <c r="E65" s="18">
        <v>3</v>
      </c>
      <c r="F65" s="19"/>
      <c r="G65" s="2">
        <v>26878</v>
      </c>
      <c r="H65" s="2">
        <v>18815</v>
      </c>
      <c r="I65" s="2">
        <v>13439</v>
      </c>
      <c r="J65" s="2">
        <v>10751</v>
      </c>
      <c r="K65" s="2">
        <v>8063</v>
      </c>
    </row>
    <row r="66" spans="1:11" ht="13.5" customHeight="1">
      <c r="A66" s="91">
        <v>46</v>
      </c>
      <c r="B66" s="17" t="s">
        <v>83</v>
      </c>
      <c r="C66" s="17" t="s">
        <v>6</v>
      </c>
      <c r="D66" s="17"/>
      <c r="E66" s="18">
        <v>3</v>
      </c>
      <c r="F66" s="19"/>
      <c r="G66" s="2">
        <v>26878</v>
      </c>
      <c r="H66" s="2">
        <v>18815</v>
      </c>
      <c r="I66" s="2">
        <v>13439</v>
      </c>
      <c r="J66" s="2">
        <v>10751</v>
      </c>
      <c r="K66" s="2">
        <v>8063</v>
      </c>
    </row>
    <row r="67" spans="1:11" ht="15">
      <c r="A67" s="91">
        <v>47</v>
      </c>
      <c r="B67" s="156" t="s">
        <v>84</v>
      </c>
      <c r="C67" s="216"/>
      <c r="D67" s="157"/>
      <c r="E67" s="18">
        <v>3</v>
      </c>
      <c r="F67" s="19"/>
      <c r="G67" s="2">
        <v>26878</v>
      </c>
      <c r="H67" s="2">
        <v>18815</v>
      </c>
      <c r="I67" s="2">
        <v>13439</v>
      </c>
      <c r="J67" s="2">
        <v>10751</v>
      </c>
      <c r="K67" s="2">
        <v>8063</v>
      </c>
    </row>
    <row r="68" spans="1:11" ht="13.5" customHeight="1">
      <c r="A68" s="91">
        <v>48</v>
      </c>
      <c r="B68" s="17" t="s">
        <v>1525</v>
      </c>
      <c r="C68" s="17" t="s">
        <v>85</v>
      </c>
      <c r="D68" s="17" t="s">
        <v>86</v>
      </c>
      <c r="E68" s="18">
        <v>3</v>
      </c>
      <c r="F68" s="19"/>
      <c r="G68" s="2">
        <v>26878</v>
      </c>
      <c r="H68" s="2">
        <v>18815</v>
      </c>
      <c r="I68" s="2">
        <v>13439</v>
      </c>
      <c r="J68" s="2">
        <v>10751</v>
      </c>
      <c r="K68" s="2">
        <v>8063</v>
      </c>
    </row>
    <row r="69" spans="1:11" ht="13.5" customHeight="1">
      <c r="A69" s="91">
        <v>49</v>
      </c>
      <c r="B69" s="17" t="s">
        <v>87</v>
      </c>
      <c r="C69" s="17" t="s">
        <v>6</v>
      </c>
      <c r="D69" s="17"/>
      <c r="E69" s="18">
        <v>4</v>
      </c>
      <c r="F69" s="19"/>
      <c r="G69" s="2">
        <v>21004</v>
      </c>
      <c r="H69" s="2">
        <v>14703</v>
      </c>
      <c r="I69" s="2">
        <v>10502</v>
      </c>
      <c r="J69" s="2">
        <v>8402</v>
      </c>
      <c r="K69" s="2">
        <v>6301</v>
      </c>
    </row>
    <row r="70" spans="1:11" ht="13.5" customHeight="1">
      <c r="A70" s="91">
        <v>50</v>
      </c>
      <c r="B70" s="17" t="s">
        <v>88</v>
      </c>
      <c r="C70" s="17" t="s">
        <v>6</v>
      </c>
      <c r="D70" s="17"/>
      <c r="E70" s="18">
        <v>3</v>
      </c>
      <c r="F70" s="19"/>
      <c r="G70" s="2">
        <v>26878</v>
      </c>
      <c r="H70" s="2">
        <v>18815</v>
      </c>
      <c r="I70" s="2">
        <v>13439</v>
      </c>
      <c r="J70" s="2">
        <v>10751</v>
      </c>
      <c r="K70" s="2">
        <v>8063</v>
      </c>
    </row>
    <row r="71" spans="1:11" ht="13.5" customHeight="1">
      <c r="A71" s="91">
        <v>51</v>
      </c>
      <c r="B71" s="17" t="s">
        <v>89</v>
      </c>
      <c r="C71" s="17" t="s">
        <v>6</v>
      </c>
      <c r="D71" s="17"/>
      <c r="E71" s="18">
        <v>4</v>
      </c>
      <c r="F71" s="19"/>
      <c r="G71" s="2">
        <v>21004</v>
      </c>
      <c r="H71" s="2">
        <v>14703</v>
      </c>
      <c r="I71" s="2">
        <v>10502</v>
      </c>
      <c r="J71" s="2">
        <v>8402</v>
      </c>
      <c r="K71" s="2">
        <v>6301</v>
      </c>
    </row>
    <row r="72" spans="1:11" ht="13.5" customHeight="1">
      <c r="A72" s="91">
        <v>52</v>
      </c>
      <c r="B72" s="17" t="s">
        <v>90</v>
      </c>
      <c r="C72" s="17" t="s">
        <v>6</v>
      </c>
      <c r="D72" s="17"/>
      <c r="E72" s="18">
        <v>1</v>
      </c>
      <c r="F72" s="19"/>
      <c r="G72" s="2">
        <v>48772</v>
      </c>
      <c r="H72" s="2">
        <v>34140</v>
      </c>
      <c r="I72" s="2">
        <v>24386</v>
      </c>
      <c r="J72" s="2">
        <v>19509</v>
      </c>
      <c r="K72" s="2">
        <v>14632</v>
      </c>
    </row>
    <row r="73" spans="1:11" ht="13.5" customHeight="1">
      <c r="A73" s="234">
        <v>53</v>
      </c>
      <c r="B73" s="217" t="s">
        <v>91</v>
      </c>
      <c r="C73" s="17" t="s">
        <v>92</v>
      </c>
      <c r="D73" s="17" t="s">
        <v>93</v>
      </c>
      <c r="E73" s="18">
        <v>1</v>
      </c>
      <c r="F73" s="19">
        <v>1.33</v>
      </c>
      <c r="G73" s="2">
        <v>65000</v>
      </c>
      <c r="H73" s="2">
        <v>45500</v>
      </c>
      <c r="I73" s="2">
        <v>32500</v>
      </c>
      <c r="J73" s="2">
        <v>26000</v>
      </c>
      <c r="K73" s="2">
        <v>19500</v>
      </c>
    </row>
    <row r="74" spans="1:11" ht="13.5" customHeight="1">
      <c r="A74" s="234"/>
      <c r="B74" s="218"/>
      <c r="C74" s="17" t="s">
        <v>94</v>
      </c>
      <c r="D74" s="17"/>
      <c r="E74" s="18">
        <v>1</v>
      </c>
      <c r="F74" s="19"/>
      <c r="G74" s="2">
        <v>48772</v>
      </c>
      <c r="H74" s="2">
        <v>34140</v>
      </c>
      <c r="I74" s="2">
        <v>24386</v>
      </c>
      <c r="J74" s="2">
        <v>19509</v>
      </c>
      <c r="K74" s="2">
        <v>14632</v>
      </c>
    </row>
    <row r="75" spans="1:11" ht="13.5" customHeight="1">
      <c r="A75" s="91">
        <v>54</v>
      </c>
      <c r="B75" s="17" t="s">
        <v>95</v>
      </c>
      <c r="C75" s="17" t="s">
        <v>6</v>
      </c>
      <c r="D75" s="17"/>
      <c r="E75" s="18">
        <v>2</v>
      </c>
      <c r="F75" s="19"/>
      <c r="G75" s="2">
        <v>35066</v>
      </c>
      <c r="H75" s="2">
        <v>24546</v>
      </c>
      <c r="I75" s="2">
        <v>17533</v>
      </c>
      <c r="J75" s="2">
        <v>14026</v>
      </c>
      <c r="K75" s="2">
        <v>10520</v>
      </c>
    </row>
    <row r="76" spans="1:11" ht="13.5" customHeight="1">
      <c r="A76" s="91">
        <v>55</v>
      </c>
      <c r="B76" s="17" t="s">
        <v>96</v>
      </c>
      <c r="C76" s="17" t="s">
        <v>6</v>
      </c>
      <c r="D76" s="17"/>
      <c r="E76" s="18">
        <v>4</v>
      </c>
      <c r="F76" s="19"/>
      <c r="G76" s="2">
        <v>21004</v>
      </c>
      <c r="H76" s="2">
        <v>14703</v>
      </c>
      <c r="I76" s="2">
        <v>10502</v>
      </c>
      <c r="J76" s="2">
        <v>8402</v>
      </c>
      <c r="K76" s="2">
        <v>6301</v>
      </c>
    </row>
    <row r="77" spans="1:11" ht="13.5" customHeight="1">
      <c r="A77" s="91">
        <v>56</v>
      </c>
      <c r="B77" s="17" t="s">
        <v>97</v>
      </c>
      <c r="C77" s="17" t="s">
        <v>6</v>
      </c>
      <c r="D77" s="17"/>
      <c r="E77" s="18">
        <v>2</v>
      </c>
      <c r="F77" s="19"/>
      <c r="G77" s="2">
        <v>35066</v>
      </c>
      <c r="H77" s="2">
        <v>24546</v>
      </c>
      <c r="I77" s="2">
        <v>17533</v>
      </c>
      <c r="J77" s="2">
        <v>14026</v>
      </c>
      <c r="K77" s="2">
        <v>10520</v>
      </c>
    </row>
    <row r="78" spans="1:11" ht="13.5" customHeight="1">
      <c r="A78" s="91">
        <v>57</v>
      </c>
      <c r="B78" s="17" t="s">
        <v>98</v>
      </c>
      <c r="C78" s="17" t="s">
        <v>6</v>
      </c>
      <c r="D78" s="17"/>
      <c r="E78" s="18">
        <v>2</v>
      </c>
      <c r="F78" s="19"/>
      <c r="G78" s="2">
        <v>35066</v>
      </c>
      <c r="H78" s="2">
        <v>24546</v>
      </c>
      <c r="I78" s="2">
        <v>17533</v>
      </c>
      <c r="J78" s="2">
        <v>14026</v>
      </c>
      <c r="K78" s="2">
        <v>10520</v>
      </c>
    </row>
    <row r="79" spans="1:11" ht="13.5" customHeight="1">
      <c r="A79" s="91">
        <v>58</v>
      </c>
      <c r="B79" s="17" t="s">
        <v>99</v>
      </c>
      <c r="C79" s="17" t="s">
        <v>6</v>
      </c>
      <c r="D79" s="17"/>
      <c r="E79" s="18">
        <v>3</v>
      </c>
      <c r="F79" s="19"/>
      <c r="G79" s="2">
        <v>26878</v>
      </c>
      <c r="H79" s="2">
        <v>18815</v>
      </c>
      <c r="I79" s="2">
        <v>13439</v>
      </c>
      <c r="J79" s="2">
        <v>10751</v>
      </c>
      <c r="K79" s="2">
        <v>8063</v>
      </c>
    </row>
    <row r="80" spans="1:11" ht="13.5" customHeight="1">
      <c r="A80" s="91">
        <v>59</v>
      </c>
      <c r="B80" s="17" t="s">
        <v>100</v>
      </c>
      <c r="C80" s="17" t="s">
        <v>6</v>
      </c>
      <c r="D80" s="17"/>
      <c r="E80" s="18">
        <v>3</v>
      </c>
      <c r="F80" s="19"/>
      <c r="G80" s="2">
        <v>26878</v>
      </c>
      <c r="H80" s="2">
        <v>18815</v>
      </c>
      <c r="I80" s="2">
        <v>13439</v>
      </c>
      <c r="J80" s="2">
        <v>10751</v>
      </c>
      <c r="K80" s="2">
        <v>8063</v>
      </c>
    </row>
    <row r="81" spans="1:11" ht="13.5" customHeight="1">
      <c r="A81" s="91">
        <v>60</v>
      </c>
      <c r="B81" s="17" t="s">
        <v>101</v>
      </c>
      <c r="C81" s="17" t="s">
        <v>6</v>
      </c>
      <c r="D81" s="17"/>
      <c r="E81" s="18">
        <v>3</v>
      </c>
      <c r="F81" s="19"/>
      <c r="G81" s="2">
        <v>26878</v>
      </c>
      <c r="H81" s="2">
        <v>18815</v>
      </c>
      <c r="I81" s="2">
        <v>13439</v>
      </c>
      <c r="J81" s="2">
        <v>10751</v>
      </c>
      <c r="K81" s="2">
        <v>8063</v>
      </c>
    </row>
    <row r="82" spans="1:11" ht="13.5" customHeight="1">
      <c r="A82" s="91">
        <v>61</v>
      </c>
      <c r="B82" s="17" t="s">
        <v>102</v>
      </c>
      <c r="C82" s="17" t="s">
        <v>6</v>
      </c>
      <c r="D82" s="17"/>
      <c r="E82" s="18">
        <v>4</v>
      </c>
      <c r="F82" s="19"/>
      <c r="G82" s="2">
        <v>21004</v>
      </c>
      <c r="H82" s="2">
        <v>14703</v>
      </c>
      <c r="I82" s="2">
        <v>10502</v>
      </c>
      <c r="J82" s="2">
        <v>8402</v>
      </c>
      <c r="K82" s="2">
        <v>6301</v>
      </c>
    </row>
    <row r="83" spans="1:11" ht="13.5" customHeight="1">
      <c r="A83" s="91">
        <v>62</v>
      </c>
      <c r="B83" s="17" t="s">
        <v>103</v>
      </c>
      <c r="C83" s="17" t="s">
        <v>6</v>
      </c>
      <c r="D83" s="17"/>
      <c r="E83" s="18">
        <v>3</v>
      </c>
      <c r="F83" s="19"/>
      <c r="G83" s="2">
        <v>26878</v>
      </c>
      <c r="H83" s="2">
        <v>18815</v>
      </c>
      <c r="I83" s="2">
        <v>13439</v>
      </c>
      <c r="J83" s="2">
        <v>10751</v>
      </c>
      <c r="K83" s="2">
        <v>8063</v>
      </c>
    </row>
    <row r="84" spans="1:11" ht="13.5" customHeight="1">
      <c r="A84" s="91">
        <v>63</v>
      </c>
      <c r="B84" s="17" t="s">
        <v>104</v>
      </c>
      <c r="C84" s="17" t="s">
        <v>6</v>
      </c>
      <c r="D84" s="17"/>
      <c r="E84" s="18">
        <v>4</v>
      </c>
      <c r="F84" s="19"/>
      <c r="G84" s="2">
        <v>21004</v>
      </c>
      <c r="H84" s="2">
        <v>14703</v>
      </c>
      <c r="I84" s="2">
        <v>10502</v>
      </c>
      <c r="J84" s="2">
        <v>8402</v>
      </c>
      <c r="K84" s="2">
        <v>6301</v>
      </c>
    </row>
    <row r="85" spans="1:11" ht="13.5" customHeight="1">
      <c r="A85" s="91">
        <v>64</v>
      </c>
      <c r="B85" s="17" t="s">
        <v>105</v>
      </c>
      <c r="C85" s="17" t="s">
        <v>6</v>
      </c>
      <c r="D85" s="17"/>
      <c r="E85" s="18">
        <v>2</v>
      </c>
      <c r="F85" s="19"/>
      <c r="G85" s="2">
        <v>35066</v>
      </c>
      <c r="H85" s="2">
        <v>24546</v>
      </c>
      <c r="I85" s="2">
        <v>17533</v>
      </c>
      <c r="J85" s="2">
        <v>14026</v>
      </c>
      <c r="K85" s="2">
        <v>10520</v>
      </c>
    </row>
    <row r="86" spans="1:11" ht="45">
      <c r="A86" s="91">
        <v>65</v>
      </c>
      <c r="B86" s="17" t="s">
        <v>106</v>
      </c>
      <c r="C86" s="17" t="s">
        <v>93</v>
      </c>
      <c r="D86" s="17" t="s">
        <v>107</v>
      </c>
      <c r="E86" s="18">
        <v>3</v>
      </c>
      <c r="F86" s="19"/>
      <c r="G86" s="2">
        <v>26878</v>
      </c>
      <c r="H86" s="2">
        <v>18815</v>
      </c>
      <c r="I86" s="2">
        <v>13439</v>
      </c>
      <c r="J86" s="2">
        <v>10751</v>
      </c>
      <c r="K86" s="2">
        <v>8063</v>
      </c>
    </row>
    <row r="87" spans="1:11" ht="13.5" customHeight="1">
      <c r="A87" s="91">
        <v>66</v>
      </c>
      <c r="B87" s="17" t="s">
        <v>108</v>
      </c>
      <c r="C87" s="17" t="s">
        <v>6</v>
      </c>
      <c r="D87" s="17"/>
      <c r="E87" s="18">
        <v>4</v>
      </c>
      <c r="F87" s="19"/>
      <c r="G87" s="2">
        <v>21004</v>
      </c>
      <c r="H87" s="2">
        <v>14703</v>
      </c>
      <c r="I87" s="2">
        <v>10502</v>
      </c>
      <c r="J87" s="2">
        <v>8402</v>
      </c>
      <c r="K87" s="2">
        <v>6301</v>
      </c>
    </row>
    <row r="88" spans="1:11" ht="13.5" customHeight="1">
      <c r="A88" s="91">
        <v>67</v>
      </c>
      <c r="B88" s="17" t="s">
        <v>17</v>
      </c>
      <c r="C88" s="17" t="s">
        <v>9</v>
      </c>
      <c r="D88" s="17" t="s">
        <v>109</v>
      </c>
      <c r="E88" s="18">
        <v>1</v>
      </c>
      <c r="F88" s="19"/>
      <c r="G88" s="2">
        <v>48772</v>
      </c>
      <c r="H88" s="2">
        <v>34140</v>
      </c>
      <c r="I88" s="2">
        <v>24386</v>
      </c>
      <c r="J88" s="2">
        <v>19509</v>
      </c>
      <c r="K88" s="2">
        <v>14632</v>
      </c>
    </row>
    <row r="89" spans="1:11" ht="42" customHeight="1">
      <c r="A89" s="91">
        <v>68</v>
      </c>
      <c r="B89" s="156" t="s">
        <v>110</v>
      </c>
      <c r="C89" s="216"/>
      <c r="D89" s="157"/>
      <c r="E89" s="18">
        <v>2</v>
      </c>
      <c r="F89" s="19"/>
      <c r="G89" s="2">
        <v>35066</v>
      </c>
      <c r="H89" s="2">
        <v>24546</v>
      </c>
      <c r="I89" s="2">
        <v>17533</v>
      </c>
      <c r="J89" s="2">
        <v>14026</v>
      </c>
      <c r="K89" s="2">
        <v>10520</v>
      </c>
    </row>
    <row r="90" spans="1:11" ht="13.5" customHeight="1">
      <c r="A90" s="234">
        <v>69</v>
      </c>
      <c r="B90" s="227" t="s">
        <v>37</v>
      </c>
      <c r="C90" s="17" t="s">
        <v>111</v>
      </c>
      <c r="D90" s="17" t="s">
        <v>112</v>
      </c>
      <c r="E90" s="18">
        <v>2</v>
      </c>
      <c r="F90" s="19"/>
      <c r="G90" s="2">
        <v>35066</v>
      </c>
      <c r="H90" s="2">
        <v>24546</v>
      </c>
      <c r="I90" s="2">
        <v>17533</v>
      </c>
      <c r="J90" s="2">
        <v>14026</v>
      </c>
      <c r="K90" s="2">
        <v>10520</v>
      </c>
    </row>
    <row r="91" spans="1:11" ht="13.5" customHeight="1">
      <c r="A91" s="234"/>
      <c r="B91" s="227"/>
      <c r="C91" s="17" t="s">
        <v>112</v>
      </c>
      <c r="D91" s="17" t="s">
        <v>113</v>
      </c>
      <c r="E91" s="18">
        <v>3</v>
      </c>
      <c r="F91" s="19"/>
      <c r="G91" s="2">
        <v>26878</v>
      </c>
      <c r="H91" s="2">
        <v>18815</v>
      </c>
      <c r="I91" s="2">
        <v>13439</v>
      </c>
      <c r="J91" s="2">
        <v>10751</v>
      </c>
      <c r="K91" s="2">
        <v>8063</v>
      </c>
    </row>
    <row r="92" spans="1:11" ht="13.5" customHeight="1">
      <c r="A92" s="91">
        <v>70</v>
      </c>
      <c r="B92" s="17" t="s">
        <v>9</v>
      </c>
      <c r="C92" s="17" t="s">
        <v>6</v>
      </c>
      <c r="D92" s="17"/>
      <c r="E92" s="18">
        <v>1</v>
      </c>
      <c r="F92" s="19"/>
      <c r="G92" s="2">
        <v>48772</v>
      </c>
      <c r="H92" s="2">
        <v>34140</v>
      </c>
      <c r="I92" s="2">
        <v>24386</v>
      </c>
      <c r="J92" s="2">
        <v>19509</v>
      </c>
      <c r="K92" s="2">
        <v>14632</v>
      </c>
    </row>
    <row r="93" spans="1:11" ht="13.5" customHeight="1">
      <c r="A93" s="234">
        <v>71</v>
      </c>
      <c r="B93" s="227" t="s">
        <v>11</v>
      </c>
      <c r="C93" s="17" t="s">
        <v>62</v>
      </c>
      <c r="D93" s="17" t="s">
        <v>114</v>
      </c>
      <c r="E93" s="18">
        <v>1</v>
      </c>
      <c r="F93" s="19"/>
      <c r="G93" s="2">
        <v>48772</v>
      </c>
      <c r="H93" s="2">
        <v>34140</v>
      </c>
      <c r="I93" s="2">
        <v>24386</v>
      </c>
      <c r="J93" s="2">
        <v>19509</v>
      </c>
      <c r="K93" s="2">
        <v>14632</v>
      </c>
    </row>
    <row r="94" spans="1:11" ht="13.5" customHeight="1">
      <c r="A94" s="234"/>
      <c r="B94" s="227"/>
      <c r="C94" s="17" t="s">
        <v>114</v>
      </c>
      <c r="D94" s="17" t="s">
        <v>8</v>
      </c>
      <c r="E94" s="18">
        <v>3</v>
      </c>
      <c r="F94" s="19"/>
      <c r="G94" s="2">
        <v>26878</v>
      </c>
      <c r="H94" s="2">
        <v>18815</v>
      </c>
      <c r="I94" s="2">
        <v>13439</v>
      </c>
      <c r="J94" s="2">
        <v>10751</v>
      </c>
      <c r="K94" s="2">
        <v>8063</v>
      </c>
    </row>
    <row r="95" spans="1:11" ht="13.5" customHeight="1">
      <c r="A95" s="91">
        <v>72</v>
      </c>
      <c r="B95" s="17" t="s">
        <v>115</v>
      </c>
      <c r="C95" s="17" t="s">
        <v>6</v>
      </c>
      <c r="D95" s="17"/>
      <c r="E95" s="18">
        <v>3</v>
      </c>
      <c r="F95" s="19"/>
      <c r="G95" s="2">
        <v>26878</v>
      </c>
      <c r="H95" s="2">
        <v>18815</v>
      </c>
      <c r="I95" s="2">
        <v>13439</v>
      </c>
      <c r="J95" s="2">
        <v>10751</v>
      </c>
      <c r="K95" s="2">
        <v>8063</v>
      </c>
    </row>
    <row r="96" spans="1:11" ht="13.5" customHeight="1">
      <c r="A96" s="91">
        <v>73</v>
      </c>
      <c r="B96" s="17" t="s">
        <v>116</v>
      </c>
      <c r="C96" s="17" t="s">
        <v>19</v>
      </c>
      <c r="D96" s="17" t="s">
        <v>16</v>
      </c>
      <c r="E96" s="18">
        <v>3</v>
      </c>
      <c r="F96" s="19"/>
      <c r="G96" s="2">
        <v>26878</v>
      </c>
      <c r="H96" s="2">
        <v>18815</v>
      </c>
      <c r="I96" s="2">
        <v>13439</v>
      </c>
      <c r="J96" s="2">
        <v>10751</v>
      </c>
      <c r="K96" s="2">
        <v>8063</v>
      </c>
    </row>
    <row r="97" spans="1:11" ht="30">
      <c r="A97" s="91">
        <v>74</v>
      </c>
      <c r="B97" s="17" t="s">
        <v>117</v>
      </c>
      <c r="C97" s="156" t="s">
        <v>118</v>
      </c>
      <c r="D97" s="157"/>
      <c r="E97" s="18">
        <v>4</v>
      </c>
      <c r="F97" s="19"/>
      <c r="G97" s="2">
        <v>21004</v>
      </c>
      <c r="H97" s="2">
        <v>14703</v>
      </c>
      <c r="I97" s="2">
        <v>10502</v>
      </c>
      <c r="J97" s="2">
        <v>8402</v>
      </c>
      <c r="K97" s="2">
        <v>6301</v>
      </c>
    </row>
    <row r="98" spans="1:11" ht="15">
      <c r="A98" s="91">
        <v>75</v>
      </c>
      <c r="B98" s="156" t="s">
        <v>119</v>
      </c>
      <c r="C98" s="216"/>
      <c r="D98" s="157"/>
      <c r="E98" s="18">
        <v>4</v>
      </c>
      <c r="F98" s="19"/>
      <c r="G98" s="2">
        <v>21004</v>
      </c>
      <c r="H98" s="2">
        <v>14703</v>
      </c>
      <c r="I98" s="2">
        <v>10502</v>
      </c>
      <c r="J98" s="2">
        <v>8402</v>
      </c>
      <c r="K98" s="2">
        <v>6301</v>
      </c>
    </row>
    <row r="99" spans="1:11" ht="36" customHeight="1">
      <c r="A99" s="234">
        <v>76</v>
      </c>
      <c r="B99" s="217" t="s">
        <v>111</v>
      </c>
      <c r="C99" s="17" t="s">
        <v>120</v>
      </c>
      <c r="D99" s="17" t="s">
        <v>121</v>
      </c>
      <c r="E99" s="18">
        <v>1</v>
      </c>
      <c r="F99" s="19"/>
      <c r="G99" s="2">
        <v>48772</v>
      </c>
      <c r="H99" s="2">
        <v>34140</v>
      </c>
      <c r="I99" s="2">
        <v>24386</v>
      </c>
      <c r="J99" s="2">
        <v>19509</v>
      </c>
      <c r="K99" s="2">
        <v>14632</v>
      </c>
    </row>
    <row r="100" spans="1:11" ht="13.5" customHeight="1">
      <c r="A100" s="234"/>
      <c r="B100" s="218"/>
      <c r="C100" s="17" t="s">
        <v>94</v>
      </c>
      <c r="D100" s="17"/>
      <c r="E100" s="18">
        <v>2</v>
      </c>
      <c r="F100" s="19"/>
      <c r="G100" s="2">
        <v>35066</v>
      </c>
      <c r="H100" s="2">
        <v>24546</v>
      </c>
      <c r="I100" s="2">
        <v>17533</v>
      </c>
      <c r="J100" s="2">
        <v>14026</v>
      </c>
      <c r="K100" s="2">
        <v>10520</v>
      </c>
    </row>
    <row r="101" spans="1:11" ht="13.5" customHeight="1">
      <c r="A101" s="91">
        <v>77</v>
      </c>
      <c r="B101" s="17" t="s">
        <v>122</v>
      </c>
      <c r="C101" s="17" t="s">
        <v>6</v>
      </c>
      <c r="D101" s="17"/>
      <c r="E101" s="18">
        <v>4</v>
      </c>
      <c r="F101" s="19"/>
      <c r="G101" s="2">
        <v>21004</v>
      </c>
      <c r="H101" s="2">
        <v>14703</v>
      </c>
      <c r="I101" s="2">
        <v>10502</v>
      </c>
      <c r="J101" s="2">
        <v>8402</v>
      </c>
      <c r="K101" s="2">
        <v>6301</v>
      </c>
    </row>
    <row r="102" spans="1:11" ht="13.5" customHeight="1">
      <c r="A102" s="91">
        <v>78</v>
      </c>
      <c r="B102" s="17" t="s">
        <v>123</v>
      </c>
      <c r="C102" s="17" t="s">
        <v>6</v>
      </c>
      <c r="D102" s="17"/>
      <c r="E102" s="18">
        <v>4</v>
      </c>
      <c r="F102" s="19"/>
      <c r="G102" s="2">
        <v>21004</v>
      </c>
      <c r="H102" s="2">
        <v>14703</v>
      </c>
      <c r="I102" s="2">
        <v>10502</v>
      </c>
      <c r="J102" s="2">
        <v>8402</v>
      </c>
      <c r="K102" s="2">
        <v>6301</v>
      </c>
    </row>
    <row r="103" spans="1:11" ht="13.5" customHeight="1">
      <c r="A103" s="234">
        <v>79</v>
      </c>
      <c r="B103" s="227" t="s">
        <v>124</v>
      </c>
      <c r="C103" s="17" t="s">
        <v>19</v>
      </c>
      <c r="D103" s="17" t="s">
        <v>123</v>
      </c>
      <c r="E103" s="18">
        <v>3</v>
      </c>
      <c r="F103" s="19"/>
      <c r="G103" s="2">
        <v>26878</v>
      </c>
      <c r="H103" s="2">
        <v>18815</v>
      </c>
      <c r="I103" s="2">
        <v>13439</v>
      </c>
      <c r="J103" s="2">
        <v>10751</v>
      </c>
      <c r="K103" s="2">
        <v>8063</v>
      </c>
    </row>
    <row r="104" spans="1:11" ht="13.5" customHeight="1">
      <c r="A104" s="234"/>
      <c r="B104" s="227"/>
      <c r="C104" s="17" t="s">
        <v>123</v>
      </c>
      <c r="D104" s="17" t="s">
        <v>125</v>
      </c>
      <c r="E104" s="18">
        <v>4</v>
      </c>
      <c r="F104" s="19"/>
      <c r="G104" s="2">
        <v>21004</v>
      </c>
      <c r="H104" s="2">
        <v>14703</v>
      </c>
      <c r="I104" s="2">
        <v>10502</v>
      </c>
      <c r="J104" s="2">
        <v>8402</v>
      </c>
      <c r="K104" s="2">
        <v>6301</v>
      </c>
    </row>
    <row r="105" spans="1:11" ht="13.5" customHeight="1">
      <c r="A105" s="91">
        <v>80</v>
      </c>
      <c r="B105" s="17" t="s">
        <v>126</v>
      </c>
      <c r="C105" s="17" t="s">
        <v>6</v>
      </c>
      <c r="D105" s="17"/>
      <c r="E105" s="18">
        <v>2</v>
      </c>
      <c r="F105" s="19"/>
      <c r="G105" s="2">
        <v>35066</v>
      </c>
      <c r="H105" s="2">
        <v>24546</v>
      </c>
      <c r="I105" s="2">
        <v>17533</v>
      </c>
      <c r="J105" s="2">
        <v>14026</v>
      </c>
      <c r="K105" s="2">
        <v>10520</v>
      </c>
    </row>
    <row r="106" spans="1:11" ht="13.5" customHeight="1">
      <c r="A106" s="91">
        <v>81</v>
      </c>
      <c r="B106" s="17" t="s">
        <v>127</v>
      </c>
      <c r="C106" s="17" t="s">
        <v>113</v>
      </c>
      <c r="D106" s="17" t="s">
        <v>19</v>
      </c>
      <c r="E106" s="18">
        <v>2</v>
      </c>
      <c r="F106" s="19"/>
      <c r="G106" s="2">
        <v>35066</v>
      </c>
      <c r="H106" s="2">
        <v>24546</v>
      </c>
      <c r="I106" s="2">
        <v>17533</v>
      </c>
      <c r="J106" s="2">
        <v>14026</v>
      </c>
      <c r="K106" s="2">
        <v>10520</v>
      </c>
    </row>
    <row r="107" spans="1:11" ht="13.5" customHeight="1">
      <c r="A107" s="91">
        <v>82</v>
      </c>
      <c r="B107" s="17" t="s">
        <v>128</v>
      </c>
      <c r="C107" s="17"/>
      <c r="D107" s="17"/>
      <c r="E107" s="18">
        <v>3</v>
      </c>
      <c r="F107" s="19"/>
      <c r="G107" s="2">
        <v>26878</v>
      </c>
      <c r="H107" s="2">
        <v>18815</v>
      </c>
      <c r="I107" s="2">
        <v>13439</v>
      </c>
      <c r="J107" s="2">
        <v>10751</v>
      </c>
      <c r="K107" s="2">
        <v>8063</v>
      </c>
    </row>
    <row r="108" spans="1:11" ht="13.5" customHeight="1">
      <c r="A108" s="91">
        <v>83</v>
      </c>
      <c r="B108" s="17" t="s">
        <v>129</v>
      </c>
      <c r="C108" s="17" t="s">
        <v>6</v>
      </c>
      <c r="D108" s="17"/>
      <c r="E108" s="18">
        <v>3</v>
      </c>
      <c r="F108" s="19"/>
      <c r="G108" s="2">
        <v>26878</v>
      </c>
      <c r="H108" s="2">
        <v>18815</v>
      </c>
      <c r="I108" s="2">
        <v>13439</v>
      </c>
      <c r="J108" s="2">
        <v>10751</v>
      </c>
      <c r="K108" s="2">
        <v>8063</v>
      </c>
    </row>
    <row r="109" spans="1:11" ht="15">
      <c r="A109" s="91">
        <v>84</v>
      </c>
      <c r="B109" s="17" t="s">
        <v>1537</v>
      </c>
      <c r="C109" s="17" t="s">
        <v>6</v>
      </c>
      <c r="D109" s="17"/>
      <c r="E109" s="18">
        <v>4</v>
      </c>
      <c r="F109" s="19"/>
      <c r="G109" s="2">
        <v>21004</v>
      </c>
      <c r="H109" s="2">
        <v>14703</v>
      </c>
      <c r="I109" s="2">
        <v>10502</v>
      </c>
      <c r="J109" s="2">
        <v>8402</v>
      </c>
      <c r="K109" s="2">
        <v>6301</v>
      </c>
    </row>
    <row r="110" spans="1:11" ht="15">
      <c r="A110" s="91">
        <v>85</v>
      </c>
      <c r="B110" s="17" t="s">
        <v>1536</v>
      </c>
      <c r="C110" s="17" t="s">
        <v>6</v>
      </c>
      <c r="D110" s="17"/>
      <c r="E110" s="18">
        <v>4</v>
      </c>
      <c r="F110" s="19"/>
      <c r="G110" s="2">
        <v>21004</v>
      </c>
      <c r="H110" s="2">
        <v>14703</v>
      </c>
      <c r="I110" s="2">
        <v>10502</v>
      </c>
      <c r="J110" s="2">
        <v>8402</v>
      </c>
      <c r="K110" s="2">
        <v>6301</v>
      </c>
    </row>
    <row r="111" spans="1:11" ht="13.5" customHeight="1">
      <c r="A111" s="91">
        <v>86</v>
      </c>
      <c r="B111" s="17" t="s">
        <v>130</v>
      </c>
      <c r="C111" s="17" t="s">
        <v>6</v>
      </c>
      <c r="D111" s="17"/>
      <c r="E111" s="18">
        <v>4</v>
      </c>
      <c r="F111" s="19"/>
      <c r="G111" s="2">
        <v>21004</v>
      </c>
      <c r="H111" s="2">
        <v>14703</v>
      </c>
      <c r="I111" s="2">
        <v>10502</v>
      </c>
      <c r="J111" s="2">
        <v>8402</v>
      </c>
      <c r="K111" s="2">
        <v>6301</v>
      </c>
    </row>
    <row r="112" spans="1:11" ht="13.5" customHeight="1">
      <c r="A112" s="239">
        <v>87</v>
      </c>
      <c r="B112" s="228" t="s">
        <v>36</v>
      </c>
      <c r="C112" s="20" t="s">
        <v>81</v>
      </c>
      <c r="D112" s="20" t="s">
        <v>131</v>
      </c>
      <c r="E112" s="18">
        <v>2</v>
      </c>
      <c r="F112" s="19"/>
      <c r="G112" s="2">
        <v>35066</v>
      </c>
      <c r="H112" s="2">
        <v>24546</v>
      </c>
      <c r="I112" s="2">
        <v>17533</v>
      </c>
      <c r="J112" s="2">
        <v>14026</v>
      </c>
      <c r="K112" s="2">
        <v>10520</v>
      </c>
    </row>
    <row r="113" spans="1:11" ht="13.5" customHeight="1">
      <c r="A113" s="239"/>
      <c r="B113" s="228"/>
      <c r="C113" s="20" t="s">
        <v>131</v>
      </c>
      <c r="D113" s="20" t="s">
        <v>111</v>
      </c>
      <c r="E113" s="18">
        <v>1</v>
      </c>
      <c r="F113" s="19">
        <v>1.33</v>
      </c>
      <c r="G113" s="2">
        <v>65000</v>
      </c>
      <c r="H113" s="2">
        <v>45500</v>
      </c>
      <c r="I113" s="2">
        <v>32500</v>
      </c>
      <c r="J113" s="2">
        <v>26000</v>
      </c>
      <c r="K113" s="2">
        <v>19500</v>
      </c>
    </row>
    <row r="114" spans="1:11" ht="13.5" customHeight="1">
      <c r="A114" s="239"/>
      <c r="B114" s="228"/>
      <c r="C114" s="20" t="s">
        <v>111</v>
      </c>
      <c r="D114" s="20" t="s">
        <v>8</v>
      </c>
      <c r="E114" s="18">
        <v>2</v>
      </c>
      <c r="F114" s="19"/>
      <c r="G114" s="2">
        <v>35066</v>
      </c>
      <c r="H114" s="2">
        <v>24546</v>
      </c>
      <c r="I114" s="2">
        <v>17533</v>
      </c>
      <c r="J114" s="2">
        <v>14026</v>
      </c>
      <c r="K114" s="2">
        <v>10520</v>
      </c>
    </row>
    <row r="115" spans="1:11" ht="13.5" customHeight="1">
      <c r="A115" s="245">
        <v>88</v>
      </c>
      <c r="B115" s="240" t="s">
        <v>132</v>
      </c>
      <c r="C115" s="20" t="s">
        <v>9</v>
      </c>
      <c r="D115" s="20" t="s">
        <v>37</v>
      </c>
      <c r="E115" s="18">
        <v>1</v>
      </c>
      <c r="F115" s="19"/>
      <c r="G115" s="2">
        <v>48772</v>
      </c>
      <c r="H115" s="2">
        <v>34140</v>
      </c>
      <c r="I115" s="2">
        <v>24386</v>
      </c>
      <c r="J115" s="2">
        <v>19509</v>
      </c>
      <c r="K115" s="2">
        <v>14632</v>
      </c>
    </row>
    <row r="116" spans="1:11" ht="13.5" customHeight="1">
      <c r="A116" s="245"/>
      <c r="B116" s="240"/>
      <c r="C116" s="20" t="s">
        <v>37</v>
      </c>
      <c r="D116" s="20" t="s">
        <v>1538</v>
      </c>
      <c r="E116" s="18">
        <v>2</v>
      </c>
      <c r="F116" s="19"/>
      <c r="G116" s="2">
        <v>35066</v>
      </c>
      <c r="H116" s="2">
        <v>24546</v>
      </c>
      <c r="I116" s="2">
        <v>17533</v>
      </c>
      <c r="J116" s="2">
        <v>14026</v>
      </c>
      <c r="K116" s="2">
        <v>10520</v>
      </c>
    </row>
    <row r="117" spans="1:11" ht="13.5" customHeight="1">
      <c r="A117" s="245"/>
      <c r="B117" s="240"/>
      <c r="C117" s="20" t="s">
        <v>94</v>
      </c>
      <c r="D117" s="20"/>
      <c r="E117" s="18">
        <v>3</v>
      </c>
      <c r="F117" s="19"/>
      <c r="G117" s="2">
        <v>26878</v>
      </c>
      <c r="H117" s="2">
        <v>18815</v>
      </c>
      <c r="I117" s="2">
        <v>13439</v>
      </c>
      <c r="J117" s="2">
        <v>10751</v>
      </c>
      <c r="K117" s="2">
        <v>8063</v>
      </c>
    </row>
    <row r="118" spans="1:11" ht="13.5" customHeight="1">
      <c r="A118" s="91">
        <v>89</v>
      </c>
      <c r="B118" s="17" t="s">
        <v>133</v>
      </c>
      <c r="C118" s="17" t="s">
        <v>6</v>
      </c>
      <c r="D118" s="17"/>
      <c r="E118" s="18">
        <v>3</v>
      </c>
      <c r="F118" s="19"/>
      <c r="G118" s="2">
        <v>26878</v>
      </c>
      <c r="H118" s="2">
        <v>18815</v>
      </c>
      <c r="I118" s="2">
        <v>13439</v>
      </c>
      <c r="J118" s="2">
        <v>10751</v>
      </c>
      <c r="K118" s="2">
        <v>8063</v>
      </c>
    </row>
    <row r="119" spans="1:11" ht="13.5" customHeight="1">
      <c r="A119" s="91">
        <v>90</v>
      </c>
      <c r="B119" s="17" t="s">
        <v>134</v>
      </c>
      <c r="C119" s="17" t="s">
        <v>6</v>
      </c>
      <c r="D119" s="17"/>
      <c r="E119" s="18">
        <v>4</v>
      </c>
      <c r="F119" s="19"/>
      <c r="G119" s="2">
        <v>21004</v>
      </c>
      <c r="H119" s="2">
        <v>14703</v>
      </c>
      <c r="I119" s="2">
        <v>10502</v>
      </c>
      <c r="J119" s="2">
        <v>8402</v>
      </c>
      <c r="K119" s="2">
        <v>6301</v>
      </c>
    </row>
    <row r="120" spans="1:11" ht="13.5" customHeight="1">
      <c r="A120" s="91">
        <v>91</v>
      </c>
      <c r="B120" s="17" t="s">
        <v>135</v>
      </c>
      <c r="C120" s="17" t="s">
        <v>6</v>
      </c>
      <c r="D120" s="17"/>
      <c r="E120" s="18">
        <v>1</v>
      </c>
      <c r="F120" s="19"/>
      <c r="G120" s="2">
        <v>48772</v>
      </c>
      <c r="H120" s="2">
        <v>34140</v>
      </c>
      <c r="I120" s="2">
        <v>24386</v>
      </c>
      <c r="J120" s="2">
        <v>19509</v>
      </c>
      <c r="K120" s="2">
        <v>14632</v>
      </c>
    </row>
    <row r="121" spans="1:11" ht="13.5" customHeight="1">
      <c r="A121" s="234">
        <v>92</v>
      </c>
      <c r="B121" s="227" t="s">
        <v>136</v>
      </c>
      <c r="C121" s="17" t="s">
        <v>50</v>
      </c>
      <c r="D121" s="17" t="s">
        <v>23</v>
      </c>
      <c r="E121" s="18">
        <v>2</v>
      </c>
      <c r="F121" s="19"/>
      <c r="G121" s="2">
        <v>35066</v>
      </c>
      <c r="H121" s="2">
        <v>24546</v>
      </c>
      <c r="I121" s="2">
        <v>17533</v>
      </c>
      <c r="J121" s="2">
        <v>14026</v>
      </c>
      <c r="K121" s="2">
        <v>10520</v>
      </c>
    </row>
    <row r="122" spans="1:11" ht="13.5" customHeight="1">
      <c r="A122" s="234"/>
      <c r="B122" s="227"/>
      <c r="C122" s="17" t="s">
        <v>23</v>
      </c>
      <c r="D122" s="17" t="s">
        <v>137</v>
      </c>
      <c r="E122" s="18">
        <v>3</v>
      </c>
      <c r="F122" s="19"/>
      <c r="G122" s="2">
        <v>26878</v>
      </c>
      <c r="H122" s="2">
        <v>18815</v>
      </c>
      <c r="I122" s="2">
        <v>13439</v>
      </c>
      <c r="J122" s="2">
        <v>10751</v>
      </c>
      <c r="K122" s="2">
        <v>8063</v>
      </c>
    </row>
    <row r="123" spans="1:11" ht="13.5" customHeight="1">
      <c r="A123" s="234"/>
      <c r="B123" s="227"/>
      <c r="C123" s="17" t="s">
        <v>94</v>
      </c>
      <c r="D123" s="17"/>
      <c r="E123" s="18">
        <v>4</v>
      </c>
      <c r="F123" s="19"/>
      <c r="G123" s="2">
        <v>21004</v>
      </c>
      <c r="H123" s="2">
        <v>14703</v>
      </c>
      <c r="I123" s="2">
        <v>10502</v>
      </c>
      <c r="J123" s="2">
        <v>8402</v>
      </c>
      <c r="K123" s="2">
        <v>6301</v>
      </c>
    </row>
    <row r="124" spans="1:11" ht="30">
      <c r="A124" s="91">
        <v>93</v>
      </c>
      <c r="B124" s="17" t="s">
        <v>699</v>
      </c>
      <c r="C124" s="17" t="s">
        <v>138</v>
      </c>
      <c r="D124" s="17" t="s">
        <v>139</v>
      </c>
      <c r="E124" s="18">
        <v>3</v>
      </c>
      <c r="F124" s="19"/>
      <c r="G124" s="2">
        <v>26878</v>
      </c>
      <c r="H124" s="2">
        <v>18815</v>
      </c>
      <c r="I124" s="2">
        <v>13439</v>
      </c>
      <c r="J124" s="2">
        <v>10751</v>
      </c>
      <c r="K124" s="2">
        <v>8063</v>
      </c>
    </row>
    <row r="125" spans="1:11" ht="13.5" customHeight="1">
      <c r="A125" s="91">
        <v>94</v>
      </c>
      <c r="B125" s="17" t="s">
        <v>140</v>
      </c>
      <c r="C125" s="17" t="s">
        <v>6</v>
      </c>
      <c r="D125" s="17"/>
      <c r="E125" s="18">
        <v>2</v>
      </c>
      <c r="F125" s="19"/>
      <c r="G125" s="2">
        <v>35066</v>
      </c>
      <c r="H125" s="2">
        <v>24546</v>
      </c>
      <c r="I125" s="2">
        <v>17533</v>
      </c>
      <c r="J125" s="2">
        <v>14026</v>
      </c>
      <c r="K125" s="2">
        <v>10520</v>
      </c>
    </row>
    <row r="126" spans="1:11" ht="13.5" customHeight="1">
      <c r="A126" s="244">
        <v>95</v>
      </c>
      <c r="B126" s="17" t="s">
        <v>141</v>
      </c>
      <c r="C126" s="17" t="s">
        <v>6</v>
      </c>
      <c r="D126" s="17"/>
      <c r="E126" s="18">
        <v>4</v>
      </c>
      <c r="F126" s="19"/>
      <c r="G126" s="2">
        <v>21004</v>
      </c>
      <c r="H126" s="2">
        <v>14703</v>
      </c>
      <c r="I126" s="2">
        <v>10502</v>
      </c>
      <c r="J126" s="2">
        <v>8402</v>
      </c>
      <c r="K126" s="2">
        <v>6301</v>
      </c>
    </row>
    <row r="127" spans="1:11" ht="13.5" customHeight="1">
      <c r="A127" s="244"/>
      <c r="B127" s="17" t="s">
        <v>142</v>
      </c>
      <c r="C127" s="17" t="s">
        <v>141</v>
      </c>
      <c r="D127" s="17" t="s">
        <v>143</v>
      </c>
      <c r="E127" s="18">
        <v>3</v>
      </c>
      <c r="F127" s="19"/>
      <c r="G127" s="2">
        <v>26878</v>
      </c>
      <c r="H127" s="2">
        <v>18815</v>
      </c>
      <c r="I127" s="2">
        <v>13439</v>
      </c>
      <c r="J127" s="2">
        <v>10751</v>
      </c>
      <c r="K127" s="2">
        <v>8063</v>
      </c>
    </row>
    <row r="128" spans="1:11" ht="13.5" customHeight="1">
      <c r="A128" s="91">
        <v>96</v>
      </c>
      <c r="B128" s="17" t="s">
        <v>50</v>
      </c>
      <c r="C128" s="17" t="s">
        <v>6</v>
      </c>
      <c r="D128" s="17"/>
      <c r="E128" s="18">
        <v>1</v>
      </c>
      <c r="F128" s="19"/>
      <c r="G128" s="2">
        <v>48772</v>
      </c>
      <c r="H128" s="2">
        <v>34140</v>
      </c>
      <c r="I128" s="2">
        <v>24386</v>
      </c>
      <c r="J128" s="2">
        <v>19509</v>
      </c>
      <c r="K128" s="2">
        <v>14632</v>
      </c>
    </row>
    <row r="129" spans="1:11" ht="13.5" customHeight="1">
      <c r="A129" s="91">
        <v>97</v>
      </c>
      <c r="B129" s="17" t="s">
        <v>144</v>
      </c>
      <c r="C129" s="17" t="s">
        <v>6</v>
      </c>
      <c r="D129" s="17"/>
      <c r="E129" s="18">
        <v>4</v>
      </c>
      <c r="F129" s="19"/>
      <c r="G129" s="2">
        <v>21004</v>
      </c>
      <c r="H129" s="2">
        <v>14703</v>
      </c>
      <c r="I129" s="2">
        <v>10502</v>
      </c>
      <c r="J129" s="2">
        <v>8402</v>
      </c>
      <c r="K129" s="2">
        <v>6301</v>
      </c>
    </row>
    <row r="130" spans="1:11" ht="13.5" customHeight="1">
      <c r="A130" s="91">
        <v>98</v>
      </c>
      <c r="B130" s="17" t="s">
        <v>1342</v>
      </c>
      <c r="C130" s="17" t="s">
        <v>6</v>
      </c>
      <c r="D130" s="17"/>
      <c r="E130" s="18">
        <v>4</v>
      </c>
      <c r="F130" s="19"/>
      <c r="G130" s="2">
        <v>21004</v>
      </c>
      <c r="H130" s="2">
        <v>14703</v>
      </c>
      <c r="I130" s="2">
        <v>10502</v>
      </c>
      <c r="J130" s="2">
        <v>8402</v>
      </c>
      <c r="K130" s="2">
        <v>6301</v>
      </c>
    </row>
    <row r="131" spans="1:11" ht="13.5" customHeight="1">
      <c r="A131" s="91">
        <v>99</v>
      </c>
      <c r="B131" s="17" t="s">
        <v>145</v>
      </c>
      <c r="C131" s="17" t="s">
        <v>6</v>
      </c>
      <c r="D131" s="17"/>
      <c r="E131" s="18">
        <v>2</v>
      </c>
      <c r="F131" s="19"/>
      <c r="G131" s="2">
        <v>35066</v>
      </c>
      <c r="H131" s="2">
        <v>24546</v>
      </c>
      <c r="I131" s="2">
        <v>17533</v>
      </c>
      <c r="J131" s="2">
        <v>14026</v>
      </c>
      <c r="K131" s="2">
        <v>10520</v>
      </c>
    </row>
    <row r="132" spans="1:11" ht="13.5" customHeight="1">
      <c r="A132" s="91">
        <v>100</v>
      </c>
      <c r="B132" s="17" t="s">
        <v>146</v>
      </c>
      <c r="C132" s="17" t="s">
        <v>6</v>
      </c>
      <c r="D132" s="17"/>
      <c r="E132" s="18">
        <v>3</v>
      </c>
      <c r="F132" s="19"/>
      <c r="G132" s="2">
        <v>26878</v>
      </c>
      <c r="H132" s="2">
        <v>18815</v>
      </c>
      <c r="I132" s="2">
        <v>13439</v>
      </c>
      <c r="J132" s="2">
        <v>10751</v>
      </c>
      <c r="K132" s="2">
        <v>8063</v>
      </c>
    </row>
    <row r="133" spans="1:11" ht="13.5" customHeight="1">
      <c r="A133" s="91">
        <v>101</v>
      </c>
      <c r="B133" s="17" t="s">
        <v>147</v>
      </c>
      <c r="C133" s="17" t="s">
        <v>6</v>
      </c>
      <c r="D133" s="17"/>
      <c r="E133" s="18">
        <v>2</v>
      </c>
      <c r="F133" s="19"/>
      <c r="G133" s="2">
        <v>35066</v>
      </c>
      <c r="H133" s="2">
        <v>24546</v>
      </c>
      <c r="I133" s="2">
        <v>17533</v>
      </c>
      <c r="J133" s="2">
        <v>14026</v>
      </c>
      <c r="K133" s="2">
        <v>10520</v>
      </c>
    </row>
    <row r="134" spans="1:11" ht="13.5" customHeight="1">
      <c r="A134" s="91">
        <v>102</v>
      </c>
      <c r="B134" s="17" t="s">
        <v>148</v>
      </c>
      <c r="C134" s="17" t="s">
        <v>6</v>
      </c>
      <c r="D134" s="17"/>
      <c r="E134" s="18">
        <v>4</v>
      </c>
      <c r="F134" s="19">
        <v>0.75</v>
      </c>
      <c r="G134" s="2">
        <v>15753</v>
      </c>
      <c r="H134" s="2">
        <v>11027</v>
      </c>
      <c r="I134" s="2">
        <v>7877</v>
      </c>
      <c r="J134" s="2">
        <v>6301</v>
      </c>
      <c r="K134" s="2">
        <v>4726</v>
      </c>
    </row>
    <row r="135" spans="1:11" ht="13.5" customHeight="1">
      <c r="A135" s="91">
        <v>103</v>
      </c>
      <c r="B135" s="17" t="s">
        <v>149</v>
      </c>
      <c r="C135" s="17" t="s">
        <v>6</v>
      </c>
      <c r="D135" s="17"/>
      <c r="E135" s="18">
        <v>3</v>
      </c>
      <c r="F135" s="19"/>
      <c r="G135" s="4">
        <v>26878</v>
      </c>
      <c r="H135" s="4">
        <v>18815</v>
      </c>
      <c r="I135" s="4">
        <v>13439</v>
      </c>
      <c r="J135" s="4">
        <v>10751</v>
      </c>
      <c r="K135" s="4">
        <v>8063</v>
      </c>
    </row>
    <row r="136" spans="1:11" ht="13.5" customHeight="1">
      <c r="A136" s="244">
        <v>104</v>
      </c>
      <c r="B136" s="235" t="s">
        <v>150</v>
      </c>
      <c r="C136" s="17" t="s">
        <v>120</v>
      </c>
      <c r="D136" s="17" t="s">
        <v>151</v>
      </c>
      <c r="E136" s="18">
        <v>1</v>
      </c>
      <c r="F136" s="19"/>
      <c r="G136" s="2">
        <v>48772</v>
      </c>
      <c r="H136" s="2">
        <v>34140</v>
      </c>
      <c r="I136" s="2">
        <v>24386</v>
      </c>
      <c r="J136" s="2">
        <v>19509</v>
      </c>
      <c r="K136" s="2">
        <v>14632</v>
      </c>
    </row>
    <row r="137" spans="1:11" ht="13.5" customHeight="1">
      <c r="A137" s="244"/>
      <c r="B137" s="235"/>
      <c r="C137" s="17" t="s">
        <v>151</v>
      </c>
      <c r="D137" s="17" t="s">
        <v>113</v>
      </c>
      <c r="E137" s="18">
        <v>2</v>
      </c>
      <c r="F137" s="19"/>
      <c r="G137" s="2">
        <v>35066</v>
      </c>
      <c r="H137" s="2">
        <v>24546</v>
      </c>
      <c r="I137" s="2">
        <v>17533</v>
      </c>
      <c r="J137" s="2">
        <v>14026</v>
      </c>
      <c r="K137" s="2">
        <v>10520</v>
      </c>
    </row>
    <row r="138" spans="1:11" ht="13.5" customHeight="1">
      <c r="A138" s="91">
        <v>105</v>
      </c>
      <c r="B138" s="17" t="s">
        <v>152</v>
      </c>
      <c r="C138" s="17" t="s">
        <v>6</v>
      </c>
      <c r="D138" s="17"/>
      <c r="E138" s="18">
        <v>4</v>
      </c>
      <c r="F138" s="19"/>
      <c r="G138" s="2">
        <v>21004</v>
      </c>
      <c r="H138" s="2">
        <v>14703</v>
      </c>
      <c r="I138" s="2">
        <v>10502</v>
      </c>
      <c r="J138" s="2">
        <v>8402</v>
      </c>
      <c r="K138" s="2">
        <v>6301</v>
      </c>
    </row>
    <row r="139" spans="1:11" ht="13.5" customHeight="1">
      <c r="A139" s="91">
        <v>106</v>
      </c>
      <c r="B139" s="17" t="s">
        <v>153</v>
      </c>
      <c r="C139" s="17" t="s">
        <v>6</v>
      </c>
      <c r="D139" s="17"/>
      <c r="E139" s="18">
        <v>4</v>
      </c>
      <c r="F139" s="19"/>
      <c r="G139" s="2">
        <v>21004</v>
      </c>
      <c r="H139" s="2">
        <v>14703</v>
      </c>
      <c r="I139" s="2">
        <v>10502</v>
      </c>
      <c r="J139" s="2">
        <v>8402</v>
      </c>
      <c r="K139" s="2">
        <v>6301</v>
      </c>
    </row>
    <row r="140" spans="1:11" ht="13.5" customHeight="1">
      <c r="A140" s="91">
        <v>107</v>
      </c>
      <c r="B140" s="17" t="s">
        <v>154</v>
      </c>
      <c r="C140" s="17" t="s">
        <v>6</v>
      </c>
      <c r="D140" s="17"/>
      <c r="E140" s="18">
        <v>4</v>
      </c>
      <c r="F140" s="19"/>
      <c r="G140" s="2">
        <v>21004</v>
      </c>
      <c r="H140" s="2">
        <v>14703</v>
      </c>
      <c r="I140" s="2">
        <v>10502</v>
      </c>
      <c r="J140" s="2">
        <v>8402</v>
      </c>
      <c r="K140" s="2">
        <v>6301</v>
      </c>
    </row>
    <row r="141" spans="1:11" ht="13.5" customHeight="1">
      <c r="A141" s="91">
        <v>108</v>
      </c>
      <c r="B141" s="17" t="s">
        <v>155</v>
      </c>
      <c r="C141" s="17" t="s">
        <v>6</v>
      </c>
      <c r="D141" s="17"/>
      <c r="E141" s="18">
        <v>2</v>
      </c>
      <c r="F141" s="19"/>
      <c r="G141" s="2">
        <v>35066</v>
      </c>
      <c r="H141" s="2">
        <v>24546</v>
      </c>
      <c r="I141" s="2">
        <v>17533</v>
      </c>
      <c r="J141" s="2">
        <v>14026</v>
      </c>
      <c r="K141" s="2">
        <v>10520</v>
      </c>
    </row>
    <row r="142" spans="1:11" ht="13.5" customHeight="1">
      <c r="A142" s="252">
        <v>109</v>
      </c>
      <c r="B142" s="161" t="s">
        <v>138</v>
      </c>
      <c r="C142" s="17" t="s">
        <v>19</v>
      </c>
      <c r="D142" s="17" t="s">
        <v>156</v>
      </c>
      <c r="E142" s="18">
        <v>3</v>
      </c>
      <c r="F142" s="19"/>
      <c r="G142" s="2">
        <v>26878</v>
      </c>
      <c r="H142" s="2">
        <v>18815</v>
      </c>
      <c r="I142" s="2">
        <v>13439</v>
      </c>
      <c r="J142" s="2">
        <v>10751</v>
      </c>
      <c r="K142" s="2">
        <v>8063</v>
      </c>
    </row>
    <row r="143" spans="1:11" ht="13.5" customHeight="1">
      <c r="A143" s="253"/>
      <c r="B143" s="163"/>
      <c r="C143" s="17" t="s">
        <v>94</v>
      </c>
      <c r="D143" s="17"/>
      <c r="E143" s="18">
        <v>4</v>
      </c>
      <c r="F143" s="19"/>
      <c r="G143" s="2">
        <v>21004</v>
      </c>
      <c r="H143" s="2">
        <v>14703</v>
      </c>
      <c r="I143" s="2">
        <v>10502</v>
      </c>
      <c r="J143" s="2">
        <v>8402</v>
      </c>
      <c r="K143" s="2">
        <v>6301</v>
      </c>
    </row>
    <row r="144" spans="1:11" ht="45">
      <c r="A144" s="96">
        <v>110</v>
      </c>
      <c r="B144" s="79" t="s">
        <v>157</v>
      </c>
      <c r="C144" s="17" t="s">
        <v>158</v>
      </c>
      <c r="D144" s="17" t="s">
        <v>159</v>
      </c>
      <c r="E144" s="18">
        <v>4</v>
      </c>
      <c r="F144" s="19"/>
      <c r="G144" s="2">
        <v>21004</v>
      </c>
      <c r="H144" s="2">
        <v>14703</v>
      </c>
      <c r="I144" s="2">
        <v>10502</v>
      </c>
      <c r="J144" s="2">
        <v>8402</v>
      </c>
      <c r="K144" s="2">
        <v>6301</v>
      </c>
    </row>
    <row r="145" spans="1:11" ht="15">
      <c r="A145" s="91">
        <v>111</v>
      </c>
      <c r="B145" s="236" t="s">
        <v>160</v>
      </c>
      <c r="C145" s="237"/>
      <c r="D145" s="238"/>
      <c r="E145" s="18">
        <v>4</v>
      </c>
      <c r="F145" s="19"/>
      <c r="G145" s="2">
        <v>21004</v>
      </c>
      <c r="H145" s="2">
        <v>14703</v>
      </c>
      <c r="I145" s="2">
        <v>10502</v>
      </c>
      <c r="J145" s="2">
        <v>8402</v>
      </c>
      <c r="K145" s="2">
        <v>6301</v>
      </c>
    </row>
    <row r="146" spans="1:11" ht="15">
      <c r="A146" s="91">
        <v>112</v>
      </c>
      <c r="B146" s="236" t="s">
        <v>161</v>
      </c>
      <c r="C146" s="237"/>
      <c r="D146" s="238"/>
      <c r="E146" s="18">
        <v>4</v>
      </c>
      <c r="F146" s="19"/>
      <c r="G146" s="2">
        <v>21004</v>
      </c>
      <c r="H146" s="2">
        <v>14703</v>
      </c>
      <c r="I146" s="2">
        <v>10502</v>
      </c>
      <c r="J146" s="2">
        <v>8402</v>
      </c>
      <c r="K146" s="2">
        <v>6301</v>
      </c>
    </row>
    <row r="147" spans="1:11" ht="15">
      <c r="A147" s="91">
        <v>113</v>
      </c>
      <c r="B147" s="236" t="s">
        <v>162</v>
      </c>
      <c r="C147" s="237"/>
      <c r="D147" s="238"/>
      <c r="E147" s="18">
        <v>4</v>
      </c>
      <c r="F147" s="19"/>
      <c r="G147" s="2">
        <v>21004</v>
      </c>
      <c r="H147" s="2">
        <v>14703</v>
      </c>
      <c r="I147" s="2">
        <v>10502</v>
      </c>
      <c r="J147" s="2">
        <v>8402</v>
      </c>
      <c r="K147" s="2">
        <v>6301</v>
      </c>
    </row>
    <row r="148" spans="1:11" ht="13.5" customHeight="1">
      <c r="A148" s="91">
        <v>114</v>
      </c>
      <c r="B148" s="17" t="s">
        <v>163</v>
      </c>
      <c r="C148" s="17" t="s">
        <v>6</v>
      </c>
      <c r="D148" s="17"/>
      <c r="E148" s="18">
        <v>2</v>
      </c>
      <c r="F148" s="19"/>
      <c r="G148" s="2">
        <v>35066</v>
      </c>
      <c r="H148" s="2">
        <v>24546</v>
      </c>
      <c r="I148" s="2">
        <v>17533</v>
      </c>
      <c r="J148" s="2">
        <v>14026</v>
      </c>
      <c r="K148" s="2">
        <v>10520</v>
      </c>
    </row>
    <row r="149" spans="1:11" ht="13.5" customHeight="1">
      <c r="A149" s="91">
        <v>115</v>
      </c>
      <c r="B149" s="17" t="s">
        <v>164</v>
      </c>
      <c r="C149" s="17" t="s">
        <v>6</v>
      </c>
      <c r="D149" s="17"/>
      <c r="E149" s="18">
        <v>3</v>
      </c>
      <c r="F149" s="19"/>
      <c r="G149" s="2">
        <v>26878</v>
      </c>
      <c r="H149" s="2">
        <v>18815</v>
      </c>
      <c r="I149" s="2">
        <v>13439</v>
      </c>
      <c r="J149" s="2">
        <v>10751</v>
      </c>
      <c r="K149" s="2">
        <v>8063</v>
      </c>
    </row>
    <row r="150" spans="1:11" ht="13.5" customHeight="1">
      <c r="A150" s="252">
        <v>116</v>
      </c>
      <c r="B150" s="161" t="s">
        <v>165</v>
      </c>
      <c r="C150" s="17" t="s">
        <v>50</v>
      </c>
      <c r="D150" s="17" t="s">
        <v>127</v>
      </c>
      <c r="E150" s="18">
        <v>2</v>
      </c>
      <c r="F150" s="19"/>
      <c r="G150" s="2">
        <v>35066</v>
      </c>
      <c r="H150" s="2">
        <v>24546</v>
      </c>
      <c r="I150" s="2">
        <v>17533</v>
      </c>
      <c r="J150" s="2">
        <v>14026</v>
      </c>
      <c r="K150" s="2">
        <v>10520</v>
      </c>
    </row>
    <row r="151" spans="1:11" ht="13.5" customHeight="1">
      <c r="A151" s="253"/>
      <c r="B151" s="163"/>
      <c r="C151" s="17" t="s">
        <v>127</v>
      </c>
      <c r="D151" s="17" t="s">
        <v>166</v>
      </c>
      <c r="E151" s="18">
        <v>3</v>
      </c>
      <c r="F151" s="19"/>
      <c r="G151" s="2">
        <v>26878</v>
      </c>
      <c r="H151" s="2">
        <v>18815</v>
      </c>
      <c r="I151" s="2">
        <v>13439</v>
      </c>
      <c r="J151" s="2">
        <v>10751</v>
      </c>
      <c r="K151" s="2">
        <v>8063</v>
      </c>
    </row>
    <row r="152" spans="1:11" ht="15">
      <c r="A152" s="91">
        <v>117</v>
      </c>
      <c r="B152" s="156" t="s">
        <v>167</v>
      </c>
      <c r="C152" s="216"/>
      <c r="D152" s="157"/>
      <c r="E152" s="18">
        <v>3</v>
      </c>
      <c r="F152" s="19"/>
      <c r="G152" s="2">
        <v>26878</v>
      </c>
      <c r="H152" s="2">
        <v>18815</v>
      </c>
      <c r="I152" s="2">
        <v>13439</v>
      </c>
      <c r="J152" s="2">
        <v>10751</v>
      </c>
      <c r="K152" s="2">
        <v>8063</v>
      </c>
    </row>
    <row r="153" spans="1:11" ht="13.5" customHeight="1">
      <c r="A153" s="91">
        <v>118</v>
      </c>
      <c r="B153" s="17" t="s">
        <v>168</v>
      </c>
      <c r="C153" s="17" t="s">
        <v>6</v>
      </c>
      <c r="D153" s="17"/>
      <c r="E153" s="18">
        <v>3</v>
      </c>
      <c r="F153" s="19"/>
      <c r="G153" s="2">
        <v>26878</v>
      </c>
      <c r="H153" s="2">
        <v>18815</v>
      </c>
      <c r="I153" s="2">
        <v>13439</v>
      </c>
      <c r="J153" s="2">
        <v>10751</v>
      </c>
      <c r="K153" s="2">
        <v>8063</v>
      </c>
    </row>
    <row r="154" spans="1:11" ht="13.5" customHeight="1">
      <c r="A154" s="91">
        <v>119</v>
      </c>
      <c r="B154" s="17" t="s">
        <v>169</v>
      </c>
      <c r="C154" s="17" t="s">
        <v>6</v>
      </c>
      <c r="D154" s="17"/>
      <c r="E154" s="18">
        <v>1</v>
      </c>
      <c r="F154" s="19"/>
      <c r="G154" s="2">
        <v>48772</v>
      </c>
      <c r="H154" s="2">
        <v>34140</v>
      </c>
      <c r="I154" s="2">
        <v>24386</v>
      </c>
      <c r="J154" s="2">
        <v>19509</v>
      </c>
      <c r="K154" s="2">
        <v>14632</v>
      </c>
    </row>
    <row r="155" spans="1:11" ht="13.5" customHeight="1">
      <c r="A155" s="256">
        <v>120</v>
      </c>
      <c r="B155" s="217" t="s">
        <v>170</v>
      </c>
      <c r="C155" s="17" t="s">
        <v>116</v>
      </c>
      <c r="D155" s="17" t="s">
        <v>138</v>
      </c>
      <c r="E155" s="18">
        <v>3</v>
      </c>
      <c r="F155" s="19"/>
      <c r="G155" s="2">
        <v>26878</v>
      </c>
      <c r="H155" s="2">
        <v>18815</v>
      </c>
      <c r="I155" s="2">
        <v>13439</v>
      </c>
      <c r="J155" s="2">
        <v>10751</v>
      </c>
      <c r="K155" s="2">
        <v>8063</v>
      </c>
    </row>
    <row r="156" spans="1:11" ht="13.5" customHeight="1">
      <c r="A156" s="257"/>
      <c r="B156" s="218"/>
      <c r="C156" s="17" t="s">
        <v>94</v>
      </c>
      <c r="D156" s="17"/>
      <c r="E156" s="18">
        <v>4</v>
      </c>
      <c r="F156" s="19"/>
      <c r="G156" s="2">
        <v>21004</v>
      </c>
      <c r="H156" s="2">
        <v>14703</v>
      </c>
      <c r="I156" s="2">
        <v>10502</v>
      </c>
      <c r="J156" s="2">
        <v>8402</v>
      </c>
      <c r="K156" s="2">
        <v>6301</v>
      </c>
    </row>
    <row r="157" spans="1:11" ht="13.5" customHeight="1">
      <c r="A157" s="91">
        <v>121</v>
      </c>
      <c r="B157" s="17" t="s">
        <v>171</v>
      </c>
      <c r="C157" s="17" t="s">
        <v>6</v>
      </c>
      <c r="D157" s="17"/>
      <c r="E157" s="18">
        <v>1</v>
      </c>
      <c r="F157" s="19"/>
      <c r="G157" s="2">
        <v>48772</v>
      </c>
      <c r="H157" s="2">
        <v>34140</v>
      </c>
      <c r="I157" s="2">
        <v>24386</v>
      </c>
      <c r="J157" s="2">
        <v>19509</v>
      </c>
      <c r="K157" s="2">
        <v>14632</v>
      </c>
    </row>
    <row r="158" spans="1:11" ht="13.5" customHeight="1">
      <c r="A158" s="91">
        <v>122</v>
      </c>
      <c r="B158" s="17" t="s">
        <v>172</v>
      </c>
      <c r="C158" s="17" t="s">
        <v>136</v>
      </c>
      <c r="D158" s="17" t="s">
        <v>113</v>
      </c>
      <c r="E158" s="18">
        <v>1</v>
      </c>
      <c r="F158" s="19"/>
      <c r="G158" s="2">
        <v>48772</v>
      </c>
      <c r="H158" s="2">
        <v>34140</v>
      </c>
      <c r="I158" s="2">
        <v>24386</v>
      </c>
      <c r="J158" s="2">
        <v>19509</v>
      </c>
      <c r="K158" s="2">
        <v>14632</v>
      </c>
    </row>
    <row r="159" spans="1:11" ht="13.5" customHeight="1">
      <c r="A159" s="91">
        <v>123</v>
      </c>
      <c r="B159" s="17" t="s">
        <v>173</v>
      </c>
      <c r="C159" s="17" t="s">
        <v>6</v>
      </c>
      <c r="D159" s="17"/>
      <c r="E159" s="18">
        <v>3</v>
      </c>
      <c r="F159" s="19"/>
      <c r="G159" s="2">
        <v>26878</v>
      </c>
      <c r="H159" s="2">
        <v>18815</v>
      </c>
      <c r="I159" s="2">
        <v>13439</v>
      </c>
      <c r="J159" s="2">
        <v>10751</v>
      </c>
      <c r="K159" s="2">
        <v>8063</v>
      </c>
    </row>
    <row r="160" spans="1:11" ht="13.5" customHeight="1">
      <c r="A160" s="91">
        <v>124</v>
      </c>
      <c r="B160" s="17" t="s">
        <v>81</v>
      </c>
      <c r="C160" s="17" t="s">
        <v>6</v>
      </c>
      <c r="D160" s="17"/>
      <c r="E160" s="18">
        <v>2</v>
      </c>
      <c r="F160" s="19"/>
      <c r="G160" s="2">
        <v>35066</v>
      </c>
      <c r="H160" s="2">
        <v>24546</v>
      </c>
      <c r="I160" s="2">
        <v>17533</v>
      </c>
      <c r="J160" s="2">
        <v>14026</v>
      </c>
      <c r="K160" s="2">
        <v>10520</v>
      </c>
    </row>
    <row r="161" spans="1:11" ht="13.5" customHeight="1">
      <c r="A161" s="256">
        <v>125</v>
      </c>
      <c r="B161" s="217" t="s">
        <v>174</v>
      </c>
      <c r="C161" s="17" t="s">
        <v>50</v>
      </c>
      <c r="D161" s="17" t="s">
        <v>127</v>
      </c>
      <c r="E161" s="18">
        <v>2</v>
      </c>
      <c r="F161" s="19"/>
      <c r="G161" s="2">
        <v>35066</v>
      </c>
      <c r="H161" s="2">
        <v>24546</v>
      </c>
      <c r="I161" s="2">
        <v>17533</v>
      </c>
      <c r="J161" s="2">
        <v>14026</v>
      </c>
      <c r="K161" s="2">
        <v>10520</v>
      </c>
    </row>
    <row r="162" spans="1:11" ht="13.5" customHeight="1">
      <c r="A162" s="257"/>
      <c r="B162" s="218"/>
      <c r="C162" s="17" t="s">
        <v>127</v>
      </c>
      <c r="D162" s="17" t="s">
        <v>166</v>
      </c>
      <c r="E162" s="18">
        <v>3</v>
      </c>
      <c r="F162" s="19"/>
      <c r="G162" s="2">
        <v>26878</v>
      </c>
      <c r="H162" s="2">
        <v>18815</v>
      </c>
      <c r="I162" s="2">
        <v>13439</v>
      </c>
      <c r="J162" s="2">
        <v>10751</v>
      </c>
      <c r="K162" s="2">
        <v>8063</v>
      </c>
    </row>
    <row r="163" spans="1:11" ht="13.5" customHeight="1">
      <c r="A163" s="91">
        <v>126</v>
      </c>
      <c r="B163" s="17" t="s">
        <v>175</v>
      </c>
      <c r="C163" s="17" t="s">
        <v>6</v>
      </c>
      <c r="D163" s="17"/>
      <c r="E163" s="18">
        <v>1</v>
      </c>
      <c r="F163" s="19">
        <v>1.33</v>
      </c>
      <c r="G163" s="2">
        <v>65000</v>
      </c>
      <c r="H163" s="2">
        <v>45500</v>
      </c>
      <c r="I163" s="2">
        <v>32500</v>
      </c>
      <c r="J163" s="2">
        <v>26000</v>
      </c>
      <c r="K163" s="2">
        <v>19500</v>
      </c>
    </row>
    <row r="164" spans="1:11" ht="13.5" customHeight="1">
      <c r="A164" s="91">
        <v>127</v>
      </c>
      <c r="B164" s="17" t="s">
        <v>139</v>
      </c>
      <c r="C164" s="17" t="s">
        <v>6</v>
      </c>
      <c r="D164" s="17"/>
      <c r="E164" s="18">
        <v>3</v>
      </c>
      <c r="F164" s="19"/>
      <c r="G164" s="2">
        <v>26878</v>
      </c>
      <c r="H164" s="2">
        <v>18815</v>
      </c>
      <c r="I164" s="2">
        <v>13439</v>
      </c>
      <c r="J164" s="2">
        <v>10751</v>
      </c>
      <c r="K164" s="2">
        <v>8063</v>
      </c>
    </row>
    <row r="165" spans="1:11" ht="13.5" customHeight="1">
      <c r="A165" s="91">
        <v>128</v>
      </c>
      <c r="B165" s="17" t="s">
        <v>176</v>
      </c>
      <c r="C165" s="17" t="s">
        <v>124</v>
      </c>
      <c r="D165" s="17" t="s">
        <v>177</v>
      </c>
      <c r="E165" s="18">
        <v>3</v>
      </c>
      <c r="F165" s="19"/>
      <c r="G165" s="2">
        <v>26878</v>
      </c>
      <c r="H165" s="2">
        <v>18815</v>
      </c>
      <c r="I165" s="2">
        <v>13439</v>
      </c>
      <c r="J165" s="2">
        <v>10751</v>
      </c>
      <c r="K165" s="2">
        <v>8063</v>
      </c>
    </row>
    <row r="166" spans="1:11" ht="13.5" customHeight="1">
      <c r="A166" s="91">
        <v>129</v>
      </c>
      <c r="B166" s="17" t="s">
        <v>137</v>
      </c>
      <c r="C166" s="17" t="s">
        <v>6</v>
      </c>
      <c r="D166" s="17"/>
      <c r="E166" s="18">
        <v>2</v>
      </c>
      <c r="F166" s="19"/>
      <c r="G166" s="2">
        <v>35066</v>
      </c>
      <c r="H166" s="2">
        <v>24546</v>
      </c>
      <c r="I166" s="2">
        <v>17533</v>
      </c>
      <c r="J166" s="2">
        <v>14026</v>
      </c>
      <c r="K166" s="2">
        <v>10520</v>
      </c>
    </row>
    <row r="167" spans="1:11" ht="13.5" customHeight="1">
      <c r="A167" s="91">
        <v>130</v>
      </c>
      <c r="B167" s="17" t="s">
        <v>178</v>
      </c>
      <c r="C167" s="17" t="s">
        <v>6</v>
      </c>
      <c r="D167" s="17"/>
      <c r="E167" s="18">
        <v>4</v>
      </c>
      <c r="F167" s="19"/>
      <c r="G167" s="2">
        <v>21004</v>
      </c>
      <c r="H167" s="2">
        <v>14703</v>
      </c>
      <c r="I167" s="2">
        <v>10502</v>
      </c>
      <c r="J167" s="2">
        <v>8402</v>
      </c>
      <c r="K167" s="2">
        <v>6301</v>
      </c>
    </row>
    <row r="168" spans="1:11" ht="13.5" customHeight="1">
      <c r="A168" s="91">
        <v>131</v>
      </c>
      <c r="B168" s="17" t="s">
        <v>179</v>
      </c>
      <c r="C168" s="17" t="s">
        <v>6</v>
      </c>
      <c r="D168" s="17"/>
      <c r="E168" s="18">
        <v>2</v>
      </c>
      <c r="F168" s="19"/>
      <c r="G168" s="2">
        <v>35066</v>
      </c>
      <c r="H168" s="2">
        <v>24546</v>
      </c>
      <c r="I168" s="2">
        <v>17533</v>
      </c>
      <c r="J168" s="2">
        <v>14026</v>
      </c>
      <c r="K168" s="2">
        <v>10520</v>
      </c>
    </row>
    <row r="169" spans="1:11" ht="13.5" customHeight="1">
      <c r="A169" s="91">
        <v>132</v>
      </c>
      <c r="B169" s="17" t="s">
        <v>180</v>
      </c>
      <c r="C169" s="17" t="s">
        <v>179</v>
      </c>
      <c r="D169" s="17" t="s">
        <v>136</v>
      </c>
      <c r="E169" s="18">
        <v>2</v>
      </c>
      <c r="F169" s="19"/>
      <c r="G169" s="2">
        <v>35066</v>
      </c>
      <c r="H169" s="2">
        <v>24546</v>
      </c>
      <c r="I169" s="2">
        <v>17533</v>
      </c>
      <c r="J169" s="2">
        <v>14026</v>
      </c>
      <c r="K169" s="2">
        <v>10520</v>
      </c>
    </row>
    <row r="170" spans="1:11" ht="13.5" customHeight="1">
      <c r="A170" s="91">
        <v>133</v>
      </c>
      <c r="B170" s="17" t="s">
        <v>181</v>
      </c>
      <c r="C170" s="17" t="s">
        <v>6</v>
      </c>
      <c r="D170" s="17"/>
      <c r="E170" s="18">
        <v>2</v>
      </c>
      <c r="F170" s="19"/>
      <c r="G170" s="2">
        <v>35066</v>
      </c>
      <c r="H170" s="2">
        <v>24546</v>
      </c>
      <c r="I170" s="2">
        <v>17533</v>
      </c>
      <c r="J170" s="2">
        <v>14026</v>
      </c>
      <c r="K170" s="2">
        <v>10520</v>
      </c>
    </row>
    <row r="171" spans="1:11" ht="15">
      <c r="A171" s="91">
        <v>134</v>
      </c>
      <c r="B171" s="156" t="s">
        <v>182</v>
      </c>
      <c r="C171" s="216"/>
      <c r="D171" s="157"/>
      <c r="E171" s="18">
        <v>3</v>
      </c>
      <c r="F171" s="19"/>
      <c r="G171" s="2">
        <v>26878</v>
      </c>
      <c r="H171" s="2">
        <v>18815</v>
      </c>
      <c r="I171" s="2">
        <v>13439</v>
      </c>
      <c r="J171" s="2">
        <v>10751</v>
      </c>
      <c r="K171" s="2">
        <v>8063</v>
      </c>
    </row>
    <row r="172" spans="1:11" ht="13.5" customHeight="1">
      <c r="A172" s="91">
        <v>135</v>
      </c>
      <c r="B172" s="17" t="s">
        <v>131</v>
      </c>
      <c r="C172" s="17" t="s">
        <v>6</v>
      </c>
      <c r="D172" s="17"/>
      <c r="E172" s="18">
        <v>3</v>
      </c>
      <c r="F172" s="19"/>
      <c r="G172" s="2">
        <v>26878</v>
      </c>
      <c r="H172" s="2">
        <v>18815</v>
      </c>
      <c r="I172" s="2">
        <v>13439</v>
      </c>
      <c r="J172" s="2">
        <v>10751</v>
      </c>
      <c r="K172" s="2">
        <v>8063</v>
      </c>
    </row>
    <row r="173" spans="1:11" ht="13.5" customHeight="1">
      <c r="A173" s="256">
        <v>136</v>
      </c>
      <c r="B173" s="217" t="s">
        <v>183</v>
      </c>
      <c r="C173" s="17" t="s">
        <v>135</v>
      </c>
      <c r="D173" s="17" t="s">
        <v>184</v>
      </c>
      <c r="E173" s="18">
        <v>3</v>
      </c>
      <c r="F173" s="19"/>
      <c r="G173" s="2">
        <v>26878</v>
      </c>
      <c r="H173" s="2">
        <v>18815</v>
      </c>
      <c r="I173" s="2">
        <v>13439</v>
      </c>
      <c r="J173" s="2">
        <v>10751</v>
      </c>
      <c r="K173" s="2">
        <v>8063</v>
      </c>
    </row>
    <row r="174" spans="1:11" ht="13.5" customHeight="1">
      <c r="A174" s="257"/>
      <c r="B174" s="218"/>
      <c r="C174" s="17" t="s">
        <v>94</v>
      </c>
      <c r="D174" s="17"/>
      <c r="E174" s="18">
        <v>4</v>
      </c>
      <c r="F174" s="19"/>
      <c r="G174" s="2">
        <v>21004</v>
      </c>
      <c r="H174" s="2">
        <v>14703</v>
      </c>
      <c r="I174" s="2">
        <v>10502</v>
      </c>
      <c r="J174" s="2">
        <v>8402</v>
      </c>
      <c r="K174" s="2">
        <v>6301</v>
      </c>
    </row>
    <row r="175" spans="1:11" ht="13.5" customHeight="1">
      <c r="A175" s="91">
        <v>137</v>
      </c>
      <c r="B175" s="17" t="s">
        <v>185</v>
      </c>
      <c r="C175" s="17" t="s">
        <v>6</v>
      </c>
      <c r="D175" s="17"/>
      <c r="E175" s="18">
        <v>4</v>
      </c>
      <c r="F175" s="19"/>
      <c r="G175" s="2">
        <v>21004</v>
      </c>
      <c r="H175" s="2">
        <v>14703</v>
      </c>
      <c r="I175" s="2">
        <v>10502</v>
      </c>
      <c r="J175" s="2">
        <v>8402</v>
      </c>
      <c r="K175" s="2">
        <v>6301</v>
      </c>
    </row>
    <row r="176" spans="1:11" ht="39" customHeight="1">
      <c r="A176" s="91">
        <v>138</v>
      </c>
      <c r="B176" s="17" t="s">
        <v>186</v>
      </c>
      <c r="C176" s="17" t="s">
        <v>187</v>
      </c>
      <c r="D176" s="17" t="s">
        <v>170</v>
      </c>
      <c r="E176" s="18">
        <v>3</v>
      </c>
      <c r="F176" s="19"/>
      <c r="G176" s="2">
        <v>26878</v>
      </c>
      <c r="H176" s="2">
        <v>18815</v>
      </c>
      <c r="I176" s="2">
        <v>13439</v>
      </c>
      <c r="J176" s="2">
        <v>10751</v>
      </c>
      <c r="K176" s="2">
        <v>8063</v>
      </c>
    </row>
    <row r="177" spans="1:11" ht="13.5" customHeight="1">
      <c r="A177" s="91">
        <v>139</v>
      </c>
      <c r="B177" s="17" t="s">
        <v>188</v>
      </c>
      <c r="C177" s="17" t="s">
        <v>6</v>
      </c>
      <c r="D177" s="17"/>
      <c r="E177" s="18">
        <v>2</v>
      </c>
      <c r="F177" s="19"/>
      <c r="G177" s="2">
        <v>35066</v>
      </c>
      <c r="H177" s="2">
        <v>24546</v>
      </c>
      <c r="I177" s="2">
        <v>17533</v>
      </c>
      <c r="J177" s="2">
        <v>14026</v>
      </c>
      <c r="K177" s="2">
        <v>10520</v>
      </c>
    </row>
    <row r="178" spans="1:11" ht="13.5" customHeight="1">
      <c r="A178" s="256">
        <v>140</v>
      </c>
      <c r="B178" s="217" t="s">
        <v>189</v>
      </c>
      <c r="C178" s="17" t="s">
        <v>92</v>
      </c>
      <c r="D178" s="17" t="s">
        <v>93</v>
      </c>
      <c r="E178" s="18">
        <v>1</v>
      </c>
      <c r="F178" s="19"/>
      <c r="G178" s="2">
        <v>48772</v>
      </c>
      <c r="H178" s="2">
        <v>34140</v>
      </c>
      <c r="I178" s="2">
        <v>24386</v>
      </c>
      <c r="J178" s="2">
        <v>19509</v>
      </c>
      <c r="K178" s="2">
        <v>14632</v>
      </c>
    </row>
    <row r="179" spans="1:11" ht="13.5" customHeight="1">
      <c r="A179" s="257"/>
      <c r="B179" s="218"/>
      <c r="C179" s="17" t="s">
        <v>190</v>
      </c>
      <c r="D179" s="17" t="s">
        <v>32</v>
      </c>
      <c r="E179" s="18">
        <v>2</v>
      </c>
      <c r="F179" s="19"/>
      <c r="G179" s="2">
        <v>35066</v>
      </c>
      <c r="H179" s="2">
        <v>24546</v>
      </c>
      <c r="I179" s="2">
        <v>17533</v>
      </c>
      <c r="J179" s="2">
        <v>14026</v>
      </c>
      <c r="K179" s="2">
        <v>10520</v>
      </c>
    </row>
    <row r="180" spans="1:11" ht="13.5" customHeight="1">
      <c r="A180" s="91">
        <v>141</v>
      </c>
      <c r="B180" s="17" t="s">
        <v>191</v>
      </c>
      <c r="C180" s="17" t="s">
        <v>6</v>
      </c>
      <c r="D180" s="17"/>
      <c r="E180" s="91">
        <v>2</v>
      </c>
      <c r="F180" s="19"/>
      <c r="G180" s="2">
        <v>35066</v>
      </c>
      <c r="H180" s="2">
        <v>24546</v>
      </c>
      <c r="I180" s="2">
        <v>17533</v>
      </c>
      <c r="J180" s="2">
        <v>14026</v>
      </c>
      <c r="K180" s="2">
        <v>10520</v>
      </c>
    </row>
    <row r="181" spans="1:11" ht="13.5" customHeight="1">
      <c r="A181" s="91">
        <v>142</v>
      </c>
      <c r="B181" s="17" t="s">
        <v>192</v>
      </c>
      <c r="C181" s="17" t="s">
        <v>6</v>
      </c>
      <c r="D181" s="17"/>
      <c r="E181" s="91">
        <v>3</v>
      </c>
      <c r="F181" s="19"/>
      <c r="G181" s="2">
        <v>26878</v>
      </c>
      <c r="H181" s="2">
        <v>18815</v>
      </c>
      <c r="I181" s="2">
        <v>13439</v>
      </c>
      <c r="J181" s="2">
        <v>10751</v>
      </c>
      <c r="K181" s="2">
        <v>8063</v>
      </c>
    </row>
    <row r="182" spans="1:11" ht="13.5" customHeight="1">
      <c r="A182" s="91">
        <v>143</v>
      </c>
      <c r="B182" s="17" t="s">
        <v>193</v>
      </c>
      <c r="C182" s="17" t="s">
        <v>6</v>
      </c>
      <c r="D182" s="17"/>
      <c r="E182" s="91">
        <v>1</v>
      </c>
      <c r="F182" s="19"/>
      <c r="G182" s="2">
        <v>48772</v>
      </c>
      <c r="H182" s="2">
        <v>34140</v>
      </c>
      <c r="I182" s="2">
        <v>24386</v>
      </c>
      <c r="J182" s="2">
        <v>19509</v>
      </c>
      <c r="K182" s="2">
        <v>14632</v>
      </c>
    </row>
    <row r="183" spans="1:11" ht="13.5" customHeight="1">
      <c r="A183" s="91">
        <v>144</v>
      </c>
      <c r="B183" s="17" t="s">
        <v>194</v>
      </c>
      <c r="C183" s="17" t="s">
        <v>6</v>
      </c>
      <c r="D183" s="17"/>
      <c r="E183" s="91">
        <v>3</v>
      </c>
      <c r="F183" s="19"/>
      <c r="G183" s="2">
        <v>26878</v>
      </c>
      <c r="H183" s="2">
        <v>18815</v>
      </c>
      <c r="I183" s="2">
        <v>13439</v>
      </c>
      <c r="J183" s="2">
        <v>10751</v>
      </c>
      <c r="K183" s="2">
        <v>8063</v>
      </c>
    </row>
    <row r="184" spans="1:11" ht="13.5" customHeight="1">
      <c r="A184" s="91">
        <v>145</v>
      </c>
      <c r="B184" s="17" t="s">
        <v>195</v>
      </c>
      <c r="C184" s="17" t="s">
        <v>6</v>
      </c>
      <c r="D184" s="17"/>
      <c r="E184" s="91">
        <v>2</v>
      </c>
      <c r="F184" s="19"/>
      <c r="G184" s="2">
        <v>35066</v>
      </c>
      <c r="H184" s="2">
        <v>24546</v>
      </c>
      <c r="I184" s="2">
        <v>17533</v>
      </c>
      <c r="J184" s="2">
        <v>14026</v>
      </c>
      <c r="K184" s="2">
        <v>10520</v>
      </c>
    </row>
    <row r="185" spans="1:11" ht="13.5" customHeight="1">
      <c r="A185" s="91">
        <v>146</v>
      </c>
      <c r="B185" s="17" t="s">
        <v>196</v>
      </c>
      <c r="C185" s="17" t="s">
        <v>6</v>
      </c>
      <c r="D185" s="17"/>
      <c r="E185" s="91">
        <v>2</v>
      </c>
      <c r="F185" s="19"/>
      <c r="G185" s="2">
        <v>35066</v>
      </c>
      <c r="H185" s="2">
        <v>24546</v>
      </c>
      <c r="I185" s="2">
        <v>17533</v>
      </c>
      <c r="J185" s="2">
        <v>14026</v>
      </c>
      <c r="K185" s="2">
        <v>10520</v>
      </c>
    </row>
    <row r="186" spans="1:11" ht="13.5" customHeight="1">
      <c r="A186" s="91">
        <v>147</v>
      </c>
      <c r="B186" s="17" t="s">
        <v>197</v>
      </c>
      <c r="C186" s="17" t="s">
        <v>6</v>
      </c>
      <c r="D186" s="17"/>
      <c r="E186" s="91">
        <v>2</v>
      </c>
      <c r="F186" s="19"/>
      <c r="G186" s="2">
        <v>35066</v>
      </c>
      <c r="H186" s="2">
        <v>24546</v>
      </c>
      <c r="I186" s="2">
        <v>17533</v>
      </c>
      <c r="J186" s="2">
        <v>14026</v>
      </c>
      <c r="K186" s="2">
        <v>10520</v>
      </c>
    </row>
    <row r="187" spans="1:11" ht="13.5" customHeight="1">
      <c r="A187" s="91">
        <v>148</v>
      </c>
      <c r="B187" s="17" t="s">
        <v>1343</v>
      </c>
      <c r="C187" s="17" t="s">
        <v>6</v>
      </c>
      <c r="D187" s="17"/>
      <c r="E187" s="91">
        <v>4</v>
      </c>
      <c r="F187" s="19"/>
      <c r="G187" s="2">
        <v>21004</v>
      </c>
      <c r="H187" s="2">
        <v>14703</v>
      </c>
      <c r="I187" s="2">
        <v>10502</v>
      </c>
      <c r="J187" s="2">
        <v>8402</v>
      </c>
      <c r="K187" s="2">
        <v>6301</v>
      </c>
    </row>
    <row r="188" spans="1:11" ht="13.5" customHeight="1">
      <c r="A188" s="91">
        <v>149</v>
      </c>
      <c r="B188" s="17" t="s">
        <v>120</v>
      </c>
      <c r="C188" s="17" t="s">
        <v>6</v>
      </c>
      <c r="D188" s="17"/>
      <c r="E188" s="91">
        <v>1</v>
      </c>
      <c r="F188" s="19"/>
      <c r="G188" s="2">
        <v>48772</v>
      </c>
      <c r="H188" s="2">
        <v>34140</v>
      </c>
      <c r="I188" s="2">
        <v>24386</v>
      </c>
      <c r="J188" s="2">
        <v>19509</v>
      </c>
      <c r="K188" s="2">
        <v>14632</v>
      </c>
    </row>
    <row r="189" spans="1:11" ht="13.5" customHeight="1">
      <c r="A189" s="91">
        <v>150</v>
      </c>
      <c r="B189" s="17" t="s">
        <v>198</v>
      </c>
      <c r="C189" s="17" t="s">
        <v>6</v>
      </c>
      <c r="D189" s="17"/>
      <c r="E189" s="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 s="2">
        <v>35066</v>
      </c>
      <c r="H190" s="2">
        <v>24546</v>
      </c>
      <c r="I190" s="2">
        <v>17533</v>
      </c>
      <c r="J190" s="2">
        <v>14026</v>
      </c>
      <c r="K190" s="2">
        <v>10520</v>
      </c>
    </row>
    <row r="191" spans="1:11" ht="13.5" customHeight="1">
      <c r="A191" s="91">
        <v>152</v>
      </c>
      <c r="B191" s="17" t="s">
        <v>1344</v>
      </c>
      <c r="C191" s="17" t="s">
        <v>6</v>
      </c>
      <c r="D191" s="17"/>
      <c r="E191" s="91">
        <v>4</v>
      </c>
      <c r="F191" s="19"/>
      <c r="G191" s="2">
        <v>21004</v>
      </c>
      <c r="H191" s="2">
        <v>14703</v>
      </c>
      <c r="I191" s="2">
        <v>10502</v>
      </c>
      <c r="J191" s="2">
        <v>8402</v>
      </c>
      <c r="K191" s="2">
        <v>6301</v>
      </c>
    </row>
    <row r="192" spans="1:11" ht="13.5" customHeight="1">
      <c r="A192" s="91">
        <v>153</v>
      </c>
      <c r="B192" s="17" t="s">
        <v>200</v>
      </c>
      <c r="C192" s="17" t="s">
        <v>6</v>
      </c>
      <c r="D192" s="17"/>
      <c r="E192" s="91">
        <v>4</v>
      </c>
      <c r="F192" s="19"/>
      <c r="G192" s="2">
        <v>21004</v>
      </c>
      <c r="H192" s="2">
        <v>14703</v>
      </c>
      <c r="I192" s="2">
        <v>10502</v>
      </c>
      <c r="J192" s="2">
        <v>8402</v>
      </c>
      <c r="K192" s="2">
        <v>6301</v>
      </c>
    </row>
    <row r="193" spans="1:11" ht="13.5" customHeight="1">
      <c r="A193" s="91">
        <v>154</v>
      </c>
      <c r="B193" s="17" t="s">
        <v>201</v>
      </c>
      <c r="C193" s="17" t="s">
        <v>6</v>
      </c>
      <c r="D193" s="17"/>
      <c r="E193" s="91">
        <v>4</v>
      </c>
      <c r="F193" s="19"/>
      <c r="G193" s="2">
        <v>21004</v>
      </c>
      <c r="H193" s="2">
        <v>14703</v>
      </c>
      <c r="I193" s="2">
        <v>10502</v>
      </c>
      <c r="J193" s="2">
        <v>8402</v>
      </c>
      <c r="K193" s="2">
        <v>6301</v>
      </c>
    </row>
    <row r="194" spans="1:11" ht="13.5" customHeight="1">
      <c r="A194" s="91">
        <v>155</v>
      </c>
      <c r="B194" s="17" t="s">
        <v>202</v>
      </c>
      <c r="C194" s="17" t="s">
        <v>6</v>
      </c>
      <c r="D194" s="17"/>
      <c r="E194" s="91">
        <v>1</v>
      </c>
      <c r="F194" s="19"/>
      <c r="G194" s="2">
        <v>48772</v>
      </c>
      <c r="H194" s="2">
        <v>34140</v>
      </c>
      <c r="I194" s="2">
        <v>24386</v>
      </c>
      <c r="J194" s="2">
        <v>19509</v>
      </c>
      <c r="K194" s="2">
        <v>14632</v>
      </c>
    </row>
    <row r="195" spans="1:11" ht="13.5" customHeight="1">
      <c r="A195" s="256">
        <v>156</v>
      </c>
      <c r="B195" s="217" t="s">
        <v>112</v>
      </c>
      <c r="C195" s="17" t="s">
        <v>120</v>
      </c>
      <c r="D195" s="17" t="s">
        <v>37</v>
      </c>
      <c r="E195" s="91">
        <v>1</v>
      </c>
      <c r="F195" s="19"/>
      <c r="G195" s="2">
        <v>48772</v>
      </c>
      <c r="H195" s="2">
        <v>34140</v>
      </c>
      <c r="I195" s="2">
        <v>24386</v>
      </c>
      <c r="J195" s="2">
        <v>19509</v>
      </c>
      <c r="K195" s="2">
        <v>14632</v>
      </c>
    </row>
    <row r="196" spans="1:11" ht="13.5" customHeight="1">
      <c r="A196" s="257"/>
      <c r="B196" s="218"/>
      <c r="C196" s="17" t="s">
        <v>37</v>
      </c>
      <c r="D196" s="17" t="s">
        <v>113</v>
      </c>
      <c r="E196" s="91">
        <v>2</v>
      </c>
      <c r="F196" s="19"/>
      <c r="G196" s="2">
        <v>35066</v>
      </c>
      <c r="H196" s="2">
        <v>24546</v>
      </c>
      <c r="I196" s="2">
        <v>17533</v>
      </c>
      <c r="J196" s="2">
        <v>14026</v>
      </c>
      <c r="K196" s="2">
        <v>10520</v>
      </c>
    </row>
    <row r="197" spans="1:11" ht="13.5" customHeight="1">
      <c r="A197" s="91">
        <v>157</v>
      </c>
      <c r="B197" s="17" t="s">
        <v>114</v>
      </c>
      <c r="C197" s="17" t="s">
        <v>6</v>
      </c>
      <c r="D197" s="17"/>
      <c r="E197" s="91">
        <v>1</v>
      </c>
      <c r="F197" s="19"/>
      <c r="G197" s="2">
        <v>48772</v>
      </c>
      <c r="H197" s="2">
        <v>34140</v>
      </c>
      <c r="I197" s="2">
        <v>24386</v>
      </c>
      <c r="J197" s="2">
        <v>19509</v>
      </c>
      <c r="K197" s="2">
        <v>14632</v>
      </c>
    </row>
    <row r="198" spans="1:11" ht="13.5" customHeight="1">
      <c r="A198" s="91">
        <v>158</v>
      </c>
      <c r="B198" s="17" t="s">
        <v>1345</v>
      </c>
      <c r="C198" s="17" t="s">
        <v>6</v>
      </c>
      <c r="D198" s="17"/>
      <c r="E198" s="91">
        <v>1</v>
      </c>
      <c r="F198" s="19">
        <v>1.33</v>
      </c>
      <c r="G198" s="2">
        <v>65000</v>
      </c>
      <c r="H198" s="2">
        <v>45500</v>
      </c>
      <c r="I198" s="2">
        <v>32500</v>
      </c>
      <c r="J198" s="2">
        <v>26000</v>
      </c>
      <c r="K198" s="2">
        <v>19500</v>
      </c>
    </row>
    <row r="199" spans="1:11" ht="13.5" customHeight="1">
      <c r="A199" s="91">
        <v>159</v>
      </c>
      <c r="B199" s="17" t="s">
        <v>203</v>
      </c>
      <c r="C199" s="17" t="s">
        <v>6</v>
      </c>
      <c r="D199" s="17"/>
      <c r="E199" s="91">
        <v>4</v>
      </c>
      <c r="F199" s="19"/>
      <c r="G199" s="2">
        <v>21004</v>
      </c>
      <c r="H199" s="2">
        <v>14703</v>
      </c>
      <c r="I199" s="2">
        <v>10502</v>
      </c>
      <c r="J199" s="2">
        <v>8402</v>
      </c>
      <c r="K199" s="2">
        <v>6301</v>
      </c>
    </row>
    <row r="200" spans="1:11" ht="13.5" customHeight="1">
      <c r="A200" s="91">
        <v>160</v>
      </c>
      <c r="B200" s="17" t="s">
        <v>204</v>
      </c>
      <c r="C200" s="17" t="s">
        <v>6</v>
      </c>
      <c r="D200" s="17"/>
      <c r="E200" s="91">
        <v>3</v>
      </c>
      <c r="F200" s="19"/>
      <c r="G200" s="2">
        <v>26878</v>
      </c>
      <c r="H200" s="2">
        <v>18815</v>
      </c>
      <c r="I200" s="2">
        <v>13439</v>
      </c>
      <c r="J200" s="2">
        <v>10751</v>
      </c>
      <c r="K200" s="2">
        <v>8063</v>
      </c>
    </row>
    <row r="201" spans="1:11" ht="13.5" customHeight="1">
      <c r="A201" s="91">
        <v>161</v>
      </c>
      <c r="B201" s="17" t="s">
        <v>205</v>
      </c>
      <c r="C201" s="17" t="s">
        <v>6</v>
      </c>
      <c r="D201" s="17"/>
      <c r="E201" s="91">
        <v>4</v>
      </c>
      <c r="F201" s="19"/>
      <c r="G201" s="2">
        <v>21004</v>
      </c>
      <c r="H201" s="2">
        <v>14703</v>
      </c>
      <c r="I201" s="2">
        <v>10502</v>
      </c>
      <c r="J201" s="2">
        <v>8402</v>
      </c>
      <c r="K201" s="2">
        <v>6301</v>
      </c>
    </row>
    <row r="202" spans="1:11" ht="13.5" customHeight="1">
      <c r="A202" s="91">
        <v>162</v>
      </c>
      <c r="B202" s="17" t="s">
        <v>1346</v>
      </c>
      <c r="C202" s="17" t="s">
        <v>124</v>
      </c>
      <c r="D202" s="17" t="s">
        <v>206</v>
      </c>
      <c r="E202" s="91">
        <v>4</v>
      </c>
      <c r="F202" s="19"/>
      <c r="G202" s="2">
        <v>21004</v>
      </c>
      <c r="H202" s="2">
        <v>14703</v>
      </c>
      <c r="I202" s="2">
        <v>10502</v>
      </c>
      <c r="J202" s="2">
        <v>8402</v>
      </c>
      <c r="K202" s="2">
        <v>6301</v>
      </c>
    </row>
    <row r="203" spans="1:11" ht="13.5" customHeight="1">
      <c r="A203" s="91">
        <v>163</v>
      </c>
      <c r="B203" s="17" t="s">
        <v>207</v>
      </c>
      <c r="C203" s="17" t="s">
        <v>6</v>
      </c>
      <c r="D203" s="17"/>
      <c r="E203" s="91">
        <v>2</v>
      </c>
      <c r="F203" s="19"/>
      <c r="G203" s="2">
        <v>35066</v>
      </c>
      <c r="H203" s="2">
        <v>24546</v>
      </c>
      <c r="I203" s="2">
        <v>17533</v>
      </c>
      <c r="J203" s="2">
        <v>14026</v>
      </c>
      <c r="K203" s="2">
        <v>10520</v>
      </c>
    </row>
    <row r="204" spans="1:11" ht="13.5" customHeight="1">
      <c r="A204" s="91">
        <v>164</v>
      </c>
      <c r="B204" s="17" t="s">
        <v>208</v>
      </c>
      <c r="C204" s="17" t="s">
        <v>127</v>
      </c>
      <c r="D204" s="17" t="s">
        <v>173</v>
      </c>
      <c r="E204" s="91">
        <v>4</v>
      </c>
      <c r="F204" s="19"/>
      <c r="G204" s="2">
        <v>21004</v>
      </c>
      <c r="H204" s="2">
        <v>14703</v>
      </c>
      <c r="I204" s="2">
        <v>10502</v>
      </c>
      <c r="J204" s="2">
        <v>8402</v>
      </c>
      <c r="K204" s="2">
        <v>6301</v>
      </c>
    </row>
    <row r="205" spans="1:11" ht="13.5" customHeight="1">
      <c r="A205" s="91">
        <v>165</v>
      </c>
      <c r="B205" s="17" t="s">
        <v>209</v>
      </c>
      <c r="C205" s="17" t="s">
        <v>6</v>
      </c>
      <c r="D205" s="17"/>
      <c r="E205" s="91">
        <v>4</v>
      </c>
      <c r="F205" s="19"/>
      <c r="G205" s="2">
        <v>21004</v>
      </c>
      <c r="H205" s="2">
        <v>14703</v>
      </c>
      <c r="I205" s="2">
        <v>10502</v>
      </c>
      <c r="J205" s="2">
        <v>8402</v>
      </c>
      <c r="K205" s="2">
        <v>6301</v>
      </c>
    </row>
    <row r="206" spans="1:11" ht="13.5" customHeight="1">
      <c r="A206" s="91">
        <v>166</v>
      </c>
      <c r="B206" s="17" t="s">
        <v>210</v>
      </c>
      <c r="C206" s="17" t="s">
        <v>6</v>
      </c>
      <c r="D206" s="17"/>
      <c r="E206" s="91">
        <v>3</v>
      </c>
      <c r="F206" s="19"/>
      <c r="G206" s="2">
        <v>26878</v>
      </c>
      <c r="H206" s="2">
        <v>18815</v>
      </c>
      <c r="I206" s="2">
        <v>13439</v>
      </c>
      <c r="J206" s="2">
        <v>10751</v>
      </c>
      <c r="K206" s="2">
        <v>8063</v>
      </c>
    </row>
    <row r="207" spans="1:11" ht="13.5" customHeight="1">
      <c r="A207" s="256">
        <v>167</v>
      </c>
      <c r="B207" s="217" t="s">
        <v>211</v>
      </c>
      <c r="C207" s="17" t="s">
        <v>124</v>
      </c>
      <c r="D207" s="17" t="s">
        <v>212</v>
      </c>
      <c r="E207" s="91">
        <v>3</v>
      </c>
      <c r="F207" s="19"/>
      <c r="G207" s="2">
        <v>26878</v>
      </c>
      <c r="H207" s="2">
        <v>18815</v>
      </c>
      <c r="I207" s="2">
        <v>13439</v>
      </c>
      <c r="J207" s="2">
        <v>10751</v>
      </c>
      <c r="K207" s="2">
        <v>8063</v>
      </c>
    </row>
    <row r="208" spans="1:11" ht="13.5" customHeight="1">
      <c r="A208" s="257"/>
      <c r="B208" s="218"/>
      <c r="C208" s="17" t="s">
        <v>212</v>
      </c>
      <c r="D208" s="17" t="s">
        <v>213</v>
      </c>
      <c r="E208" s="91">
        <v>4</v>
      </c>
      <c r="F208" s="19"/>
      <c r="G208" s="2">
        <v>21004</v>
      </c>
      <c r="H208" s="2">
        <v>14703</v>
      </c>
      <c r="I208" s="2">
        <v>10502</v>
      </c>
      <c r="J208" s="2">
        <v>8402</v>
      </c>
      <c r="K208" s="2">
        <v>6301</v>
      </c>
    </row>
    <row r="209" spans="1:11" ht="13.5" customHeight="1">
      <c r="A209" s="91">
        <v>168</v>
      </c>
      <c r="B209" s="17" t="s">
        <v>1347</v>
      </c>
      <c r="C209" s="17" t="s">
        <v>85</v>
      </c>
      <c r="D209" s="17" t="s">
        <v>86</v>
      </c>
      <c r="E209" s="91">
        <v>3</v>
      </c>
      <c r="F209" s="19"/>
      <c r="G209" s="2">
        <v>26878</v>
      </c>
      <c r="H209" s="2">
        <v>18815</v>
      </c>
      <c r="I209" s="2">
        <v>13439</v>
      </c>
      <c r="J209" s="2">
        <v>10751</v>
      </c>
      <c r="K209" s="2">
        <v>8063</v>
      </c>
    </row>
    <row r="210" spans="1:11" ht="13.5" customHeight="1">
      <c r="A210" s="91">
        <v>169</v>
      </c>
      <c r="B210" s="17" t="s">
        <v>214</v>
      </c>
      <c r="C210" s="17" t="s">
        <v>6</v>
      </c>
      <c r="D210" s="17"/>
      <c r="E210" s="91">
        <v>2</v>
      </c>
      <c r="F210" s="19"/>
      <c r="G210" s="2">
        <v>35066</v>
      </c>
      <c r="H210" s="2">
        <v>24546</v>
      </c>
      <c r="I210" s="2">
        <v>17533</v>
      </c>
      <c r="J210" s="2">
        <v>14026</v>
      </c>
      <c r="K210" s="2">
        <v>10520</v>
      </c>
    </row>
    <row r="211" spans="1:11" ht="13.5" customHeight="1">
      <c r="A211" s="91">
        <v>170</v>
      </c>
      <c r="B211" s="17" t="s">
        <v>151</v>
      </c>
      <c r="C211" s="17" t="s">
        <v>6</v>
      </c>
      <c r="D211" s="17"/>
      <c r="E211" s="91">
        <v>1</v>
      </c>
      <c r="F211" s="19">
        <v>1.33</v>
      </c>
      <c r="G211" s="2">
        <v>65000</v>
      </c>
      <c r="H211" s="2">
        <v>45500</v>
      </c>
      <c r="I211" s="2">
        <v>32500</v>
      </c>
      <c r="J211" s="2">
        <v>26000</v>
      </c>
      <c r="K211" s="2">
        <v>19500</v>
      </c>
    </row>
    <row r="212" spans="1:11" ht="13.5" customHeight="1">
      <c r="A212" s="91">
        <v>171</v>
      </c>
      <c r="B212" s="17" t="s">
        <v>215</v>
      </c>
      <c r="C212" s="17" t="s">
        <v>6</v>
      </c>
      <c r="D212" s="17"/>
      <c r="E212" s="91">
        <v>4</v>
      </c>
      <c r="F212" s="19"/>
      <c r="G212" s="2">
        <v>21004</v>
      </c>
      <c r="H212" s="2">
        <v>14703</v>
      </c>
      <c r="I212" s="2">
        <v>10502</v>
      </c>
      <c r="J212" s="2">
        <v>8402</v>
      </c>
      <c r="K212" s="2">
        <v>6301</v>
      </c>
    </row>
    <row r="213" spans="1:11" ht="13.5" customHeight="1">
      <c r="A213" s="91">
        <v>172</v>
      </c>
      <c r="B213" s="17" t="s">
        <v>216</v>
      </c>
      <c r="C213" s="17" t="s">
        <v>6</v>
      </c>
      <c r="D213" s="17"/>
      <c r="E213" s="91">
        <v>2</v>
      </c>
      <c r="F213" s="19"/>
      <c r="G213" s="2">
        <v>35066</v>
      </c>
      <c r="H213" s="2">
        <v>24546</v>
      </c>
      <c r="I213" s="2">
        <v>17533</v>
      </c>
      <c r="J213" s="2">
        <v>14026</v>
      </c>
      <c r="K213" s="2">
        <v>10520</v>
      </c>
    </row>
    <row r="214" spans="1:11" ht="13.5" customHeight="1">
      <c r="A214" s="256">
        <v>173</v>
      </c>
      <c r="B214" s="217" t="s">
        <v>217</v>
      </c>
      <c r="C214" s="17" t="s">
        <v>120</v>
      </c>
      <c r="D214" s="17" t="s">
        <v>218</v>
      </c>
      <c r="E214" s="91">
        <v>1</v>
      </c>
      <c r="F214" s="19"/>
      <c r="G214" s="2">
        <v>48772</v>
      </c>
      <c r="H214" s="2">
        <v>34140</v>
      </c>
      <c r="I214" s="2">
        <v>24386</v>
      </c>
      <c r="J214" s="2">
        <v>19509</v>
      </c>
      <c r="K214" s="2">
        <v>14632</v>
      </c>
    </row>
    <row r="215" spans="1:11" ht="13.5" customHeight="1">
      <c r="A215" s="257"/>
      <c r="B215" s="218"/>
      <c r="C215" s="17" t="s">
        <v>94</v>
      </c>
      <c r="D215" s="17"/>
      <c r="E215" s="91">
        <v>2</v>
      </c>
      <c r="F215" s="19"/>
      <c r="G215" s="2">
        <v>35066</v>
      </c>
      <c r="H215" s="2">
        <v>24546</v>
      </c>
      <c r="I215" s="2">
        <v>17533</v>
      </c>
      <c r="J215" s="2">
        <v>14026</v>
      </c>
      <c r="K215" s="2">
        <v>10520</v>
      </c>
    </row>
    <row r="216" spans="1:11" ht="13.5" customHeight="1">
      <c r="A216" s="91">
        <v>174</v>
      </c>
      <c r="B216" s="17" t="s">
        <v>219</v>
      </c>
      <c r="C216" s="17" t="s">
        <v>6</v>
      </c>
      <c r="D216" s="17"/>
      <c r="E216" s="91">
        <v>4</v>
      </c>
      <c r="F216" s="19"/>
      <c r="G216" s="2">
        <v>21004</v>
      </c>
      <c r="H216" s="2">
        <v>14703</v>
      </c>
      <c r="I216" s="2">
        <v>10502</v>
      </c>
      <c r="J216" s="2">
        <v>8402</v>
      </c>
      <c r="K216" s="2">
        <v>6301</v>
      </c>
    </row>
    <row r="217" spans="1:11" ht="13.5" customHeight="1">
      <c r="A217" s="91">
        <v>175</v>
      </c>
      <c r="B217" s="17" t="s">
        <v>220</v>
      </c>
      <c r="C217" s="17" t="s">
        <v>6</v>
      </c>
      <c r="D217" s="17"/>
      <c r="E217" s="91">
        <v>2</v>
      </c>
      <c r="F217" s="19"/>
      <c r="G217" s="2">
        <v>35066</v>
      </c>
      <c r="H217" s="2">
        <v>24546</v>
      </c>
      <c r="I217" s="2">
        <v>17533</v>
      </c>
      <c r="J217" s="2">
        <v>14026</v>
      </c>
      <c r="K217" s="2">
        <v>10520</v>
      </c>
    </row>
    <row r="218" spans="1:11" ht="13.5" customHeight="1">
      <c r="A218" s="91">
        <v>176</v>
      </c>
      <c r="B218" s="17" t="s">
        <v>221</v>
      </c>
      <c r="C218" s="17" t="s">
        <v>6</v>
      </c>
      <c r="D218" s="17"/>
      <c r="E218" s="91">
        <v>4</v>
      </c>
      <c r="F218" s="19"/>
      <c r="G218" s="2">
        <v>21004</v>
      </c>
      <c r="H218" s="2">
        <v>14703</v>
      </c>
      <c r="I218" s="2">
        <v>10502</v>
      </c>
      <c r="J218" s="2">
        <v>8402</v>
      </c>
      <c r="K218" s="2">
        <v>6301</v>
      </c>
    </row>
    <row r="219" spans="1:11" ht="13.5" customHeight="1">
      <c r="A219" s="91">
        <v>177</v>
      </c>
      <c r="B219" s="17" t="s">
        <v>29</v>
      </c>
      <c r="C219" s="17" t="s">
        <v>6</v>
      </c>
      <c r="D219" s="17"/>
      <c r="E219" s="91">
        <v>3</v>
      </c>
      <c r="F219" s="19"/>
      <c r="G219" s="2">
        <v>26878</v>
      </c>
      <c r="H219" s="2">
        <v>18815</v>
      </c>
      <c r="I219" s="2">
        <v>13439</v>
      </c>
      <c r="J219" s="2">
        <v>10751</v>
      </c>
      <c r="K219" s="2">
        <v>8063</v>
      </c>
    </row>
    <row r="220" spans="1:11" ht="13.5" customHeight="1">
      <c r="A220" s="91">
        <v>178</v>
      </c>
      <c r="B220" s="17" t="s">
        <v>222</v>
      </c>
      <c r="C220" s="17" t="s">
        <v>6</v>
      </c>
      <c r="D220" s="17"/>
      <c r="E220" s="91">
        <v>2</v>
      </c>
      <c r="F220" s="19"/>
      <c r="G220" s="2">
        <v>35066</v>
      </c>
      <c r="H220" s="2">
        <v>24546</v>
      </c>
      <c r="I220" s="2">
        <v>17533</v>
      </c>
      <c r="J220" s="2">
        <v>14026</v>
      </c>
      <c r="K220" s="2">
        <v>10520</v>
      </c>
    </row>
    <row r="221" spans="1:11" ht="30">
      <c r="A221" s="234">
        <v>179</v>
      </c>
      <c r="B221" s="217" t="s">
        <v>113</v>
      </c>
      <c r="C221" s="17" t="s">
        <v>223</v>
      </c>
      <c r="D221" s="17" t="s">
        <v>37</v>
      </c>
      <c r="E221" s="91">
        <v>2</v>
      </c>
      <c r="F221" s="19"/>
      <c r="G221" s="2">
        <v>35066</v>
      </c>
      <c r="H221" s="2">
        <v>24546</v>
      </c>
      <c r="I221" s="2">
        <v>17533</v>
      </c>
      <c r="J221" s="2">
        <v>14026</v>
      </c>
      <c r="K221" s="2">
        <v>10520</v>
      </c>
    </row>
    <row r="222" spans="1:11" ht="13.5" customHeight="1">
      <c r="A222" s="234"/>
      <c r="B222" s="223"/>
      <c r="C222" s="17" t="s">
        <v>37</v>
      </c>
      <c r="D222" s="17" t="s">
        <v>224</v>
      </c>
      <c r="E222" s="91">
        <v>1</v>
      </c>
      <c r="F222" s="19"/>
      <c r="G222" s="2">
        <v>48772</v>
      </c>
      <c r="H222" s="2">
        <v>34140</v>
      </c>
      <c r="I222" s="2">
        <v>24386</v>
      </c>
      <c r="J222" s="2">
        <v>19509</v>
      </c>
      <c r="K222" s="2">
        <v>14632</v>
      </c>
    </row>
    <row r="223" spans="1:11" ht="13.5" customHeight="1">
      <c r="A223" s="234"/>
      <c r="B223" s="223"/>
      <c r="C223" s="17" t="s">
        <v>224</v>
      </c>
      <c r="D223" s="17" t="s">
        <v>50</v>
      </c>
      <c r="E223" s="91">
        <v>1</v>
      </c>
      <c r="F223" s="19"/>
      <c r="G223" s="2">
        <v>48772</v>
      </c>
      <c r="H223" s="2">
        <v>34140</v>
      </c>
      <c r="I223" s="2">
        <v>24386</v>
      </c>
      <c r="J223" s="2">
        <v>19509</v>
      </c>
      <c r="K223" s="2">
        <v>14632</v>
      </c>
    </row>
    <row r="224" spans="1:11" ht="13.5" customHeight="1">
      <c r="A224" s="234"/>
      <c r="B224" s="218"/>
      <c r="C224" s="17" t="s">
        <v>94</v>
      </c>
      <c r="D224" s="17"/>
      <c r="E224" s="91">
        <v>2</v>
      </c>
      <c r="F224" s="19"/>
      <c r="G224" s="2">
        <v>35066</v>
      </c>
      <c r="H224" s="2">
        <v>24546</v>
      </c>
      <c r="I224" s="2">
        <v>17533</v>
      </c>
      <c r="J224" s="2">
        <v>14026</v>
      </c>
      <c r="K224" s="2">
        <v>10520</v>
      </c>
    </row>
    <row r="225" spans="1:11" ht="13.5" customHeight="1">
      <c r="A225" s="91">
        <v>180</v>
      </c>
      <c r="B225" s="17" t="s">
        <v>225</v>
      </c>
      <c r="C225" s="17" t="s">
        <v>6</v>
      </c>
      <c r="D225" s="17"/>
      <c r="E225" s="91">
        <v>1</v>
      </c>
      <c r="F225" s="19">
        <v>1.33</v>
      </c>
      <c r="G225" s="2">
        <v>65000</v>
      </c>
      <c r="H225" s="2">
        <v>45500</v>
      </c>
      <c r="I225" s="2">
        <v>32500</v>
      </c>
      <c r="J225" s="2">
        <v>26000</v>
      </c>
      <c r="K225" s="2">
        <v>19500</v>
      </c>
    </row>
    <row r="226" spans="1:11" ht="13.5" customHeight="1">
      <c r="A226" s="91">
        <v>181</v>
      </c>
      <c r="B226" s="17" t="s">
        <v>226</v>
      </c>
      <c r="C226" s="17" t="s">
        <v>6</v>
      </c>
      <c r="D226" s="17"/>
      <c r="E226" s="91">
        <v>1</v>
      </c>
      <c r="F226" s="19">
        <v>1.33</v>
      </c>
      <c r="G226" s="2">
        <v>65000</v>
      </c>
      <c r="H226" s="2">
        <v>45500</v>
      </c>
      <c r="I226" s="2">
        <v>32500</v>
      </c>
      <c r="J226" s="2">
        <v>26000</v>
      </c>
      <c r="K226" s="2">
        <v>19500</v>
      </c>
    </row>
    <row r="227" spans="1:11" ht="13.5" customHeight="1">
      <c r="A227" s="91">
        <v>182</v>
      </c>
      <c r="B227" s="17" t="s">
        <v>227</v>
      </c>
      <c r="C227" s="17" t="s">
        <v>6</v>
      </c>
      <c r="D227" s="17"/>
      <c r="E227" s="91">
        <v>4</v>
      </c>
      <c r="F227" s="19"/>
      <c r="G227" s="2">
        <v>21004</v>
      </c>
      <c r="H227" s="2">
        <v>14703</v>
      </c>
      <c r="I227" s="2">
        <v>10502</v>
      </c>
      <c r="J227" s="2">
        <v>8402</v>
      </c>
      <c r="K227" s="2">
        <v>6301</v>
      </c>
    </row>
    <row r="228" spans="1:11" ht="13.5" customHeight="1">
      <c r="A228" s="91">
        <v>183</v>
      </c>
      <c r="B228" s="17" t="s">
        <v>228</v>
      </c>
      <c r="C228" s="17" t="s">
        <v>6</v>
      </c>
      <c r="D228" s="17"/>
      <c r="E228" s="91">
        <v>3</v>
      </c>
      <c r="F228" s="19"/>
      <c r="G228" s="2">
        <v>26878</v>
      </c>
      <c r="H228" s="2">
        <v>18815</v>
      </c>
      <c r="I228" s="2">
        <v>13439</v>
      </c>
      <c r="J228" s="2">
        <v>10751</v>
      </c>
      <c r="K228" s="2">
        <v>8063</v>
      </c>
    </row>
    <row r="229" spans="1:11" ht="13.5" customHeight="1">
      <c r="A229" s="91">
        <v>184</v>
      </c>
      <c r="B229" s="17" t="s">
        <v>229</v>
      </c>
      <c r="C229" s="17" t="s">
        <v>6</v>
      </c>
      <c r="D229" s="17"/>
      <c r="E229" s="91">
        <v>1</v>
      </c>
      <c r="F229" s="19"/>
      <c r="G229" s="2">
        <v>48772</v>
      </c>
      <c r="H229" s="2">
        <v>34140</v>
      </c>
      <c r="I229" s="2">
        <v>24386</v>
      </c>
      <c r="J229" s="2">
        <v>19509</v>
      </c>
      <c r="K229" s="2">
        <v>14632</v>
      </c>
    </row>
    <row r="230" spans="1:11" ht="13.5" customHeight="1">
      <c r="A230" s="91">
        <v>185</v>
      </c>
      <c r="B230" s="17" t="s">
        <v>230</v>
      </c>
      <c r="C230" s="17" t="s">
        <v>6</v>
      </c>
      <c r="D230" s="17"/>
      <c r="E230" s="91">
        <v>1</v>
      </c>
      <c r="F230" s="19"/>
      <c r="G230" s="2">
        <v>48772</v>
      </c>
      <c r="H230" s="2">
        <v>34140</v>
      </c>
      <c r="I230" s="2">
        <v>24386</v>
      </c>
      <c r="J230" s="2">
        <v>19509</v>
      </c>
      <c r="K230" s="2">
        <v>14632</v>
      </c>
    </row>
    <row r="231" spans="1:11" ht="13.5" customHeight="1">
      <c r="A231" s="91">
        <v>186</v>
      </c>
      <c r="B231" s="17" t="s">
        <v>231</v>
      </c>
      <c r="C231" s="17" t="s">
        <v>232</v>
      </c>
      <c r="D231" s="17" t="s">
        <v>233</v>
      </c>
      <c r="E231" s="91">
        <v>4</v>
      </c>
      <c r="F231" s="19"/>
      <c r="G231" s="2">
        <v>21004</v>
      </c>
      <c r="H231" s="2">
        <v>14703</v>
      </c>
      <c r="I231" s="2">
        <v>10502</v>
      </c>
      <c r="J231" s="2">
        <v>8402</v>
      </c>
      <c r="K231" s="2">
        <v>6301</v>
      </c>
    </row>
    <row r="232" spans="1:11" ht="13.5" customHeight="1">
      <c r="A232" s="91">
        <v>187</v>
      </c>
      <c r="B232" s="17" t="s">
        <v>234</v>
      </c>
      <c r="C232" s="17" t="s">
        <v>6</v>
      </c>
      <c r="D232" s="17"/>
      <c r="E232" s="91">
        <v>3</v>
      </c>
      <c r="F232" s="19"/>
      <c r="G232" s="2">
        <v>26878</v>
      </c>
      <c r="H232" s="2">
        <v>18815</v>
      </c>
      <c r="I232" s="2">
        <v>13439</v>
      </c>
      <c r="J232" s="2">
        <v>10751</v>
      </c>
      <c r="K232" s="2">
        <v>8063</v>
      </c>
    </row>
    <row r="233" spans="1:11" ht="13.5" customHeight="1">
      <c r="A233" s="91">
        <v>188</v>
      </c>
      <c r="B233" s="17" t="s">
        <v>235</v>
      </c>
      <c r="C233" s="17" t="s">
        <v>6</v>
      </c>
      <c r="D233" s="17"/>
      <c r="E233" s="91">
        <v>4</v>
      </c>
      <c r="F233" s="19"/>
      <c r="G233" s="2">
        <v>21004</v>
      </c>
      <c r="H233" s="2">
        <v>14703</v>
      </c>
      <c r="I233" s="2">
        <v>10502</v>
      </c>
      <c r="J233" s="2">
        <v>8402</v>
      </c>
      <c r="K233" s="2">
        <v>6301</v>
      </c>
    </row>
    <row r="234" spans="1:11" ht="34.5" customHeight="1">
      <c r="A234" s="91">
        <v>189</v>
      </c>
      <c r="B234" s="156" t="s">
        <v>1348</v>
      </c>
      <c r="C234" s="216"/>
      <c r="D234" s="157"/>
      <c r="E234" s="91">
        <v>3</v>
      </c>
      <c r="F234" s="19"/>
      <c r="G234" s="2">
        <v>26878</v>
      </c>
      <c r="H234" s="2">
        <v>18815</v>
      </c>
      <c r="I234" s="2">
        <v>13439</v>
      </c>
      <c r="J234" s="2">
        <v>10751</v>
      </c>
      <c r="K234" s="2">
        <v>8063</v>
      </c>
    </row>
    <row r="235" spans="1:11" ht="15">
      <c r="A235" s="91">
        <v>190</v>
      </c>
      <c r="B235" s="156" t="s">
        <v>361</v>
      </c>
      <c r="C235" s="216"/>
      <c r="D235" s="157"/>
      <c r="E235" s="91">
        <v>4</v>
      </c>
      <c r="F235" s="19"/>
      <c r="G235" s="2">
        <v>21004</v>
      </c>
      <c r="H235" s="2">
        <v>14703</v>
      </c>
      <c r="I235" s="2">
        <v>10502</v>
      </c>
      <c r="J235" s="2">
        <v>8402</v>
      </c>
      <c r="K235" s="2">
        <v>6301</v>
      </c>
    </row>
    <row r="236" spans="1:11" ht="13.5" customHeight="1">
      <c r="A236" s="91">
        <v>191</v>
      </c>
      <c r="B236" s="17" t="s">
        <v>236</v>
      </c>
      <c r="C236" s="17" t="s">
        <v>6</v>
      </c>
      <c r="D236" s="17"/>
      <c r="E236" s="91">
        <v>4</v>
      </c>
      <c r="F236" s="19"/>
      <c r="G236" s="2">
        <v>21004</v>
      </c>
      <c r="H236" s="2">
        <v>14703</v>
      </c>
      <c r="I236" s="2">
        <v>10502</v>
      </c>
      <c r="J236" s="2">
        <v>8402</v>
      </c>
      <c r="K236" s="2">
        <v>6301</v>
      </c>
    </row>
    <row r="237" spans="1:11" ht="13.5" customHeight="1">
      <c r="A237" s="256">
        <v>192</v>
      </c>
      <c r="B237" s="217" t="s">
        <v>237</v>
      </c>
      <c r="C237" s="17" t="s">
        <v>9</v>
      </c>
      <c r="D237" s="17" t="s">
        <v>238</v>
      </c>
      <c r="E237" s="91">
        <v>3</v>
      </c>
      <c r="F237" s="19"/>
      <c r="G237" s="2">
        <v>26878</v>
      </c>
      <c r="H237" s="2">
        <v>18815</v>
      </c>
      <c r="I237" s="2">
        <v>13439</v>
      </c>
      <c r="J237" s="2">
        <v>10751</v>
      </c>
      <c r="K237" s="2">
        <v>8063</v>
      </c>
    </row>
    <row r="238" spans="1:11" ht="13.5" customHeight="1">
      <c r="A238" s="258"/>
      <c r="B238" s="223"/>
      <c r="C238" s="17" t="s">
        <v>238</v>
      </c>
      <c r="D238" s="17" t="s">
        <v>239</v>
      </c>
      <c r="E238" s="91">
        <v>3</v>
      </c>
      <c r="F238" s="19"/>
      <c r="G238" s="2">
        <v>26878</v>
      </c>
      <c r="H238" s="2">
        <v>18815</v>
      </c>
      <c r="I238" s="2">
        <v>13439</v>
      </c>
      <c r="J238" s="2">
        <v>10751</v>
      </c>
      <c r="K238" s="2">
        <v>8063</v>
      </c>
    </row>
    <row r="239" spans="1:11" ht="13.5" customHeight="1">
      <c r="A239" s="257"/>
      <c r="B239" s="218"/>
      <c r="C239" s="17" t="s">
        <v>94</v>
      </c>
      <c r="D239" s="17"/>
      <c r="E239" s="91">
        <v>4</v>
      </c>
      <c r="F239" s="19"/>
      <c r="G239" s="2">
        <v>21004</v>
      </c>
      <c r="H239" s="2">
        <v>14703</v>
      </c>
      <c r="I239" s="2">
        <v>10502</v>
      </c>
      <c r="J239" s="2">
        <v>8402</v>
      </c>
      <c r="K239" s="2">
        <v>6301</v>
      </c>
    </row>
    <row r="240" spans="1:11" ht="13.5" customHeight="1">
      <c r="A240" s="91">
        <v>193</v>
      </c>
      <c r="B240" s="17" t="s">
        <v>240</v>
      </c>
      <c r="C240" s="17" t="s">
        <v>6</v>
      </c>
      <c r="D240" s="17"/>
      <c r="E240" s="91">
        <v>3</v>
      </c>
      <c r="F240" s="19"/>
      <c r="G240" s="2">
        <v>26878</v>
      </c>
      <c r="H240" s="2">
        <v>18815</v>
      </c>
      <c r="I240" s="2">
        <v>13439</v>
      </c>
      <c r="J240" s="2">
        <v>10751</v>
      </c>
      <c r="K240" s="2">
        <v>8063</v>
      </c>
    </row>
    <row r="241" spans="1:11" ht="45">
      <c r="A241" s="252">
        <v>194</v>
      </c>
      <c r="B241" s="161" t="s">
        <v>232</v>
      </c>
      <c r="C241" s="17" t="s">
        <v>51</v>
      </c>
      <c r="D241" s="17" t="s">
        <v>53</v>
      </c>
      <c r="E241" s="91">
        <v>3</v>
      </c>
      <c r="F241" s="19"/>
      <c r="G241" s="2">
        <v>26878</v>
      </c>
      <c r="H241" s="2">
        <v>18815</v>
      </c>
      <c r="I241" s="2">
        <v>13439</v>
      </c>
      <c r="J241" s="2">
        <v>10751</v>
      </c>
      <c r="K241" s="2">
        <v>8063</v>
      </c>
    </row>
    <row r="242" spans="1:11" ht="30">
      <c r="A242" s="259"/>
      <c r="B242" s="162"/>
      <c r="C242" s="17" t="s">
        <v>53</v>
      </c>
      <c r="D242" s="17" t="s">
        <v>241</v>
      </c>
      <c r="E242" s="91">
        <v>3</v>
      </c>
      <c r="F242" s="19"/>
      <c r="G242" s="2">
        <v>26878</v>
      </c>
      <c r="H242" s="2">
        <v>18815</v>
      </c>
      <c r="I242" s="2">
        <v>13439</v>
      </c>
      <c r="J242" s="2">
        <v>10751</v>
      </c>
      <c r="K242" s="2">
        <v>8063</v>
      </c>
    </row>
    <row r="243" spans="1:11" ht="30">
      <c r="A243" s="259"/>
      <c r="B243" s="162"/>
      <c r="C243" s="17" t="s">
        <v>241</v>
      </c>
      <c r="D243" s="17" t="s">
        <v>242</v>
      </c>
      <c r="E243" s="91">
        <v>4</v>
      </c>
      <c r="F243" s="19"/>
      <c r="G243" s="2">
        <v>21004</v>
      </c>
      <c r="H243" s="2">
        <v>14703</v>
      </c>
      <c r="I243" s="2">
        <v>10502</v>
      </c>
      <c r="J243" s="2">
        <v>8402</v>
      </c>
      <c r="K243" s="2">
        <v>6301</v>
      </c>
    </row>
    <row r="244" spans="1:11" ht="13.5" customHeight="1">
      <c r="A244" s="253"/>
      <c r="B244" s="163"/>
      <c r="C244" s="17" t="s">
        <v>242</v>
      </c>
      <c r="D244" s="17" t="s">
        <v>243</v>
      </c>
      <c r="E244" s="91">
        <v>3</v>
      </c>
      <c r="F244" s="19"/>
      <c r="G244" s="2">
        <v>26878</v>
      </c>
      <c r="H244" s="2">
        <v>18815</v>
      </c>
      <c r="I244" s="2">
        <v>13439</v>
      </c>
      <c r="J244" s="2">
        <v>10751</v>
      </c>
      <c r="K244" s="2">
        <v>8063</v>
      </c>
    </row>
    <row r="245" spans="1:11" ht="13.5" customHeight="1">
      <c r="A245" s="91">
        <v>195</v>
      </c>
      <c r="B245" s="17" t="s">
        <v>93</v>
      </c>
      <c r="C245" s="17" t="s">
        <v>6</v>
      </c>
      <c r="D245" s="17"/>
      <c r="E245" s="91">
        <v>2</v>
      </c>
      <c r="F245" s="19"/>
      <c r="G245" s="2">
        <v>35066</v>
      </c>
      <c r="H245" s="2">
        <v>24546</v>
      </c>
      <c r="I245" s="2">
        <v>17533</v>
      </c>
      <c r="J245" s="2">
        <v>14026</v>
      </c>
      <c r="K245" s="2">
        <v>10520</v>
      </c>
    </row>
    <row r="246" spans="1:11" ht="13.5" customHeight="1">
      <c r="A246" s="91">
        <v>196</v>
      </c>
      <c r="B246" s="17" t="s">
        <v>244</v>
      </c>
      <c r="C246" s="17" t="s">
        <v>6</v>
      </c>
      <c r="D246" s="17"/>
      <c r="E246" s="91">
        <v>4</v>
      </c>
      <c r="F246" s="19"/>
      <c r="G246" s="2">
        <v>21004</v>
      </c>
      <c r="H246" s="2">
        <v>14703</v>
      </c>
      <c r="I246" s="2">
        <v>10502</v>
      </c>
      <c r="J246" s="2">
        <v>8402</v>
      </c>
      <c r="K246" s="2">
        <v>6301</v>
      </c>
    </row>
    <row r="247" spans="1:11" ht="13.5" customHeight="1">
      <c r="A247" s="91">
        <v>197</v>
      </c>
      <c r="B247" s="17" t="s">
        <v>184</v>
      </c>
      <c r="C247" s="17" t="s">
        <v>6</v>
      </c>
      <c r="D247" s="17"/>
      <c r="E247" s="91">
        <v>2</v>
      </c>
      <c r="F247" s="19"/>
      <c r="G247" s="2">
        <v>35066</v>
      </c>
      <c r="H247" s="2">
        <v>24546</v>
      </c>
      <c r="I247" s="2">
        <v>17533</v>
      </c>
      <c r="J247" s="2">
        <v>14026</v>
      </c>
      <c r="K247" s="2">
        <v>10520</v>
      </c>
    </row>
    <row r="248" spans="1:11" ht="13.5" customHeight="1">
      <c r="A248" s="91">
        <v>198</v>
      </c>
      <c r="B248" s="17" t="s">
        <v>10</v>
      </c>
      <c r="C248" s="17" t="s">
        <v>6</v>
      </c>
      <c r="D248" s="17"/>
      <c r="E248" s="91">
        <v>3</v>
      </c>
      <c r="F248" s="19"/>
      <c r="G248" s="2">
        <v>26878</v>
      </c>
      <c r="H248" s="2">
        <v>18815</v>
      </c>
      <c r="I248" s="2">
        <v>13439</v>
      </c>
      <c r="J248" s="2">
        <v>10751</v>
      </c>
      <c r="K248" s="2">
        <v>8063</v>
      </c>
    </row>
    <row r="249" spans="1:11" ht="13.5" customHeight="1">
      <c r="A249" s="91">
        <v>199</v>
      </c>
      <c r="B249" s="17" t="s">
        <v>245</v>
      </c>
      <c r="C249" s="17" t="s">
        <v>6</v>
      </c>
      <c r="D249" s="17"/>
      <c r="E249" s="91">
        <v>4</v>
      </c>
      <c r="F249" s="19"/>
      <c r="G249" s="2">
        <v>21004</v>
      </c>
      <c r="H249" s="2">
        <v>14703</v>
      </c>
      <c r="I249" s="2">
        <v>10502</v>
      </c>
      <c r="J249" s="2">
        <v>8402</v>
      </c>
      <c r="K249" s="2">
        <v>6301</v>
      </c>
    </row>
    <row r="250" spans="1:11" ht="13.5" customHeight="1">
      <c r="A250" s="91">
        <v>200</v>
      </c>
      <c r="B250" s="17" t="s">
        <v>246</v>
      </c>
      <c r="C250" s="17" t="s">
        <v>6</v>
      </c>
      <c r="D250" s="17"/>
      <c r="E250" s="91">
        <v>2</v>
      </c>
      <c r="F250" s="19"/>
      <c r="G250" s="2">
        <v>35066</v>
      </c>
      <c r="H250" s="2">
        <v>24546</v>
      </c>
      <c r="I250" s="2">
        <v>17533</v>
      </c>
      <c r="J250" s="2">
        <v>14026</v>
      </c>
      <c r="K250" s="2">
        <v>10520</v>
      </c>
    </row>
    <row r="251" spans="1:11" ht="15">
      <c r="A251" s="91">
        <v>201</v>
      </c>
      <c r="B251" s="20" t="s">
        <v>247</v>
      </c>
      <c r="C251" s="17"/>
      <c r="D251" s="17"/>
      <c r="E251" s="18"/>
      <c r="F251" s="19"/>
      <c r="G251" s="21"/>
      <c r="H251" s="21"/>
      <c r="I251" s="21"/>
      <c r="J251" s="21"/>
      <c r="K251" s="21"/>
    </row>
    <row r="252" spans="1:11" ht="15">
      <c r="A252" s="91" t="s">
        <v>1339</v>
      </c>
      <c r="B252" s="156" t="s">
        <v>1539</v>
      </c>
      <c r="C252" s="216"/>
      <c r="D252" s="157"/>
      <c r="E252" s="91">
        <v>4</v>
      </c>
      <c r="F252" s="19"/>
      <c r="G252" s="2">
        <v>21004</v>
      </c>
      <c r="H252" s="2">
        <v>14703</v>
      </c>
      <c r="I252" s="2">
        <v>10502</v>
      </c>
      <c r="J252" s="2">
        <v>8402</v>
      </c>
      <c r="K252" s="2">
        <v>6301</v>
      </c>
    </row>
    <row r="253" spans="1:11" ht="13.5" customHeight="1">
      <c r="A253" s="91" t="s">
        <v>1340</v>
      </c>
      <c r="B253" s="156" t="s">
        <v>1349</v>
      </c>
      <c r="C253" s="216"/>
      <c r="D253" s="157"/>
      <c r="E253" s="91">
        <v>3</v>
      </c>
      <c r="F253" s="19"/>
      <c r="G253" s="2">
        <v>26878</v>
      </c>
      <c r="H253" s="2">
        <v>18815</v>
      </c>
      <c r="I253" s="2">
        <v>13439</v>
      </c>
      <c r="J253" s="2">
        <v>10751</v>
      </c>
      <c r="K253" s="2">
        <v>8063</v>
      </c>
    </row>
    <row r="254" spans="1:11" ht="15">
      <c r="A254" s="234">
        <v>202</v>
      </c>
      <c r="B254" s="227" t="s">
        <v>248</v>
      </c>
      <c r="C254" s="156" t="s">
        <v>249</v>
      </c>
      <c r="D254" s="157"/>
      <c r="E254" s="91">
        <v>3</v>
      </c>
      <c r="F254" s="19"/>
      <c r="G254" s="2">
        <v>26878</v>
      </c>
      <c r="H254" s="2">
        <v>18815</v>
      </c>
      <c r="I254" s="2">
        <v>13439</v>
      </c>
      <c r="J254" s="2">
        <v>10751</v>
      </c>
      <c r="K254" s="2">
        <v>8063</v>
      </c>
    </row>
    <row r="255" spans="1:11" ht="15">
      <c r="A255" s="234"/>
      <c r="B255" s="227"/>
      <c r="C255" s="156" t="s">
        <v>250</v>
      </c>
      <c r="D255" s="157"/>
      <c r="E255" s="91">
        <v>4</v>
      </c>
      <c r="F255" s="19"/>
      <c r="G255" s="2">
        <v>21004</v>
      </c>
      <c r="H255" s="2">
        <v>14703</v>
      </c>
      <c r="I255" s="2">
        <v>10502</v>
      </c>
      <c r="J255" s="2">
        <v>8402</v>
      </c>
      <c r="K255" s="2">
        <v>6301</v>
      </c>
    </row>
    <row r="256" spans="1:11" ht="15">
      <c r="A256" s="234">
        <v>203</v>
      </c>
      <c r="B256" s="227" t="s">
        <v>251</v>
      </c>
      <c r="C256" s="156" t="s">
        <v>252</v>
      </c>
      <c r="D256" s="157"/>
      <c r="E256" s="91">
        <v>3</v>
      </c>
      <c r="F256" s="19"/>
      <c r="G256" s="2">
        <v>26878</v>
      </c>
      <c r="H256" s="2">
        <v>18815</v>
      </c>
      <c r="I256" s="2">
        <v>13439</v>
      </c>
      <c r="J256" s="2">
        <v>10751</v>
      </c>
      <c r="K256" s="2">
        <v>8063</v>
      </c>
    </row>
    <row r="257" spans="1:11" ht="15">
      <c r="A257" s="234"/>
      <c r="B257" s="227"/>
      <c r="C257" s="156" t="s">
        <v>253</v>
      </c>
      <c r="D257" s="157"/>
      <c r="E257" s="91">
        <v>4</v>
      </c>
      <c r="F257" s="19"/>
      <c r="G257" s="2">
        <v>21004</v>
      </c>
      <c r="H257" s="2">
        <v>14703</v>
      </c>
      <c r="I257" s="2">
        <v>10502</v>
      </c>
      <c r="J257" s="2">
        <v>8402</v>
      </c>
      <c r="K257" s="2">
        <v>6301</v>
      </c>
    </row>
    <row r="258" spans="1:11" ht="28.5" customHeight="1">
      <c r="A258" s="234">
        <v>204</v>
      </c>
      <c r="B258" s="217" t="s">
        <v>254</v>
      </c>
      <c r="C258" s="221" t="s">
        <v>255</v>
      </c>
      <c r="D258" s="222"/>
      <c r="E258" s="91">
        <v>4</v>
      </c>
      <c r="F258" s="19"/>
      <c r="G258" s="2">
        <v>21004</v>
      </c>
      <c r="H258" s="2">
        <v>14703</v>
      </c>
      <c r="I258" s="2">
        <v>10502</v>
      </c>
      <c r="J258" s="2">
        <v>8402</v>
      </c>
      <c r="K258" s="2">
        <v>6301</v>
      </c>
    </row>
    <row r="259" spans="1:11" ht="32.25" customHeight="1">
      <c r="A259" s="234"/>
      <c r="B259" s="218"/>
      <c r="C259" s="221" t="s">
        <v>256</v>
      </c>
      <c r="D259" s="222"/>
      <c r="E259" s="91">
        <v>4</v>
      </c>
      <c r="F259" s="19"/>
      <c r="G259" s="2">
        <v>21004</v>
      </c>
      <c r="H259" s="2">
        <v>14703</v>
      </c>
      <c r="I259" s="2">
        <v>10502</v>
      </c>
      <c r="J259" s="2">
        <v>8402</v>
      </c>
      <c r="K259" s="2">
        <v>6301</v>
      </c>
    </row>
    <row r="260" spans="1:11" ht="15">
      <c r="A260" s="256">
        <v>205</v>
      </c>
      <c r="B260" s="156" t="s">
        <v>1540</v>
      </c>
      <c r="C260" s="216"/>
      <c r="D260" s="157"/>
      <c r="E260" s="91"/>
      <c r="F260" s="19"/>
      <c r="G260" s="21"/>
      <c r="H260" s="21"/>
      <c r="I260" s="21"/>
      <c r="J260" s="21"/>
      <c r="K260" s="21"/>
    </row>
    <row r="261" spans="1:11" ht="13.5" customHeight="1">
      <c r="A261" s="258"/>
      <c r="B261" s="17" t="s">
        <v>166</v>
      </c>
      <c r="C261" s="17" t="s">
        <v>113</v>
      </c>
      <c r="D261" s="17" t="s">
        <v>127</v>
      </c>
      <c r="E261" s="91">
        <v>3</v>
      </c>
      <c r="F261" s="19"/>
      <c r="G261" s="2">
        <v>26878</v>
      </c>
      <c r="H261" s="2">
        <v>18815</v>
      </c>
      <c r="I261" s="2">
        <v>13439</v>
      </c>
      <c r="J261" s="2">
        <v>10751</v>
      </c>
      <c r="K261" s="2">
        <v>8063</v>
      </c>
    </row>
    <row r="262" spans="1:11" ht="13.5" customHeight="1">
      <c r="A262" s="258"/>
      <c r="B262" s="17" t="s">
        <v>257</v>
      </c>
      <c r="C262" s="17" t="s">
        <v>127</v>
      </c>
      <c r="D262" s="17" t="s">
        <v>166</v>
      </c>
      <c r="E262" s="91">
        <v>3</v>
      </c>
      <c r="F262" s="19"/>
      <c r="G262" s="2">
        <v>26878</v>
      </c>
      <c r="H262" s="2">
        <v>18815</v>
      </c>
      <c r="I262" s="2">
        <v>13439</v>
      </c>
      <c r="J262" s="2">
        <v>10751</v>
      </c>
      <c r="K262" s="2">
        <v>8063</v>
      </c>
    </row>
    <row r="263" spans="1:11" ht="13.5" customHeight="1">
      <c r="A263" s="258"/>
      <c r="B263" s="17" t="s">
        <v>258</v>
      </c>
      <c r="C263" s="17" t="s">
        <v>127</v>
      </c>
      <c r="D263" s="17" t="s">
        <v>166</v>
      </c>
      <c r="E263" s="91">
        <v>3</v>
      </c>
      <c r="F263" s="19"/>
      <c r="G263" s="2">
        <v>26878</v>
      </c>
      <c r="H263" s="2">
        <v>18815</v>
      </c>
      <c r="I263" s="2">
        <v>13439</v>
      </c>
      <c r="J263" s="2">
        <v>10751</v>
      </c>
      <c r="K263" s="2">
        <v>8063</v>
      </c>
    </row>
    <row r="264" spans="1:11" ht="13.5" customHeight="1">
      <c r="A264" s="258"/>
      <c r="B264" s="161" t="s">
        <v>212</v>
      </c>
      <c r="C264" s="17" t="s">
        <v>19</v>
      </c>
      <c r="D264" s="17" t="s">
        <v>211</v>
      </c>
      <c r="E264" s="91">
        <v>2</v>
      </c>
      <c r="F264" s="19"/>
      <c r="G264" s="2">
        <v>35066</v>
      </c>
      <c r="H264" s="2">
        <v>24546</v>
      </c>
      <c r="I264" s="2">
        <v>17533</v>
      </c>
      <c r="J264" s="2">
        <v>14026</v>
      </c>
      <c r="K264" s="2">
        <v>10520</v>
      </c>
    </row>
    <row r="265" spans="1:11" ht="13.5" customHeight="1">
      <c r="A265" s="257"/>
      <c r="B265" s="163"/>
      <c r="C265" s="17" t="s">
        <v>211</v>
      </c>
      <c r="D265" s="17" t="s">
        <v>143</v>
      </c>
      <c r="E265" s="91">
        <v>3</v>
      </c>
      <c r="F265" s="19"/>
      <c r="G265" s="2">
        <v>26878</v>
      </c>
      <c r="H265" s="2">
        <v>18815</v>
      </c>
      <c r="I265" s="2">
        <v>13439</v>
      </c>
      <c r="J265" s="2">
        <v>10751</v>
      </c>
      <c r="K265" s="2">
        <v>8063</v>
      </c>
    </row>
    <row r="266" spans="1:11" ht="13.5" customHeight="1">
      <c r="A266" s="256">
        <v>206</v>
      </c>
      <c r="B266" s="147" t="s">
        <v>259</v>
      </c>
      <c r="C266" s="148"/>
      <c r="D266" s="149"/>
      <c r="E266" s="91"/>
      <c r="F266" s="19"/>
      <c r="G266" s="21"/>
      <c r="H266" s="21"/>
      <c r="I266" s="21"/>
      <c r="J266" s="21"/>
      <c r="K266" s="21"/>
    </row>
    <row r="267" spans="1:11" ht="13.5" customHeight="1">
      <c r="A267" s="258"/>
      <c r="B267" s="17" t="s">
        <v>260</v>
      </c>
      <c r="C267" s="17" t="s">
        <v>210</v>
      </c>
      <c r="D267" s="17" t="s">
        <v>261</v>
      </c>
      <c r="E267" s="91">
        <v>4</v>
      </c>
      <c r="F267" s="19"/>
      <c r="G267" s="2">
        <v>21004</v>
      </c>
      <c r="H267" s="2">
        <v>14703</v>
      </c>
      <c r="I267" s="2">
        <v>10502</v>
      </c>
      <c r="J267" s="2">
        <v>8402</v>
      </c>
      <c r="K267" s="2">
        <v>6301</v>
      </c>
    </row>
    <row r="268" spans="1:11" ht="13.5" customHeight="1">
      <c r="A268" s="258"/>
      <c r="B268" s="17" t="s">
        <v>261</v>
      </c>
      <c r="C268" s="17" t="s">
        <v>50</v>
      </c>
      <c r="D268" s="17" t="s">
        <v>210</v>
      </c>
      <c r="E268" s="91">
        <v>4</v>
      </c>
      <c r="F268" s="19"/>
      <c r="G268" s="2">
        <v>21004</v>
      </c>
      <c r="H268" s="2">
        <v>14703</v>
      </c>
      <c r="I268" s="2">
        <v>10502</v>
      </c>
      <c r="J268" s="2">
        <v>8402</v>
      </c>
      <c r="K268" s="2">
        <v>6301</v>
      </c>
    </row>
    <row r="269" spans="1:11" ht="30">
      <c r="A269" s="258"/>
      <c r="B269" s="17" t="s">
        <v>1350</v>
      </c>
      <c r="C269" s="17" t="s">
        <v>262</v>
      </c>
      <c r="D269" s="17" t="s">
        <v>50</v>
      </c>
      <c r="E269" s="91">
        <v>4</v>
      </c>
      <c r="F269" s="19"/>
      <c r="G269" s="2">
        <v>21004</v>
      </c>
      <c r="H269" s="2">
        <v>14703</v>
      </c>
      <c r="I269" s="2">
        <v>10502</v>
      </c>
      <c r="J269" s="2">
        <v>8402</v>
      </c>
      <c r="K269" s="2">
        <v>6301</v>
      </c>
    </row>
    <row r="270" spans="1:11" ht="13.5" customHeight="1">
      <c r="A270" s="257"/>
      <c r="B270" s="17" t="s">
        <v>390</v>
      </c>
      <c r="C270" s="17" t="s">
        <v>50</v>
      </c>
      <c r="D270" s="17" t="s">
        <v>210</v>
      </c>
      <c r="E270" s="91">
        <v>3</v>
      </c>
      <c r="F270" s="19"/>
      <c r="G270" s="2">
        <v>26878</v>
      </c>
      <c r="H270" s="2">
        <v>18815</v>
      </c>
      <c r="I270" s="2">
        <v>13439</v>
      </c>
      <c r="J270" s="2">
        <v>10751</v>
      </c>
      <c r="K270" s="2">
        <v>8063</v>
      </c>
    </row>
    <row r="271" spans="1:11" ht="15">
      <c r="A271" s="252">
        <v>207</v>
      </c>
      <c r="B271" s="156" t="s">
        <v>263</v>
      </c>
      <c r="C271" s="216"/>
      <c r="D271" s="157"/>
      <c r="E271" s="91"/>
      <c r="F271" s="19"/>
      <c r="G271" s="21"/>
      <c r="H271" s="21"/>
      <c r="I271" s="21"/>
      <c r="J271" s="21"/>
      <c r="K271" s="21"/>
    </row>
    <row r="272" spans="1:11" ht="13.5" customHeight="1">
      <c r="A272" s="259"/>
      <c r="B272" s="17" t="s">
        <v>264</v>
      </c>
      <c r="C272" s="17" t="s">
        <v>265</v>
      </c>
      <c r="D272" s="17" t="s">
        <v>136</v>
      </c>
      <c r="E272" s="91">
        <v>2</v>
      </c>
      <c r="F272" s="19"/>
      <c r="G272" s="2">
        <v>35066</v>
      </c>
      <c r="H272" s="2">
        <v>24546</v>
      </c>
      <c r="I272" s="2">
        <v>17533</v>
      </c>
      <c r="J272" s="2">
        <v>14026</v>
      </c>
      <c r="K272" s="2">
        <v>10520</v>
      </c>
    </row>
    <row r="273" spans="1:11" ht="13.5" customHeight="1">
      <c r="A273" s="259"/>
      <c r="B273" s="17" t="s">
        <v>266</v>
      </c>
      <c r="C273" s="17" t="s">
        <v>207</v>
      </c>
      <c r="D273" s="17" t="s">
        <v>136</v>
      </c>
      <c r="E273" s="91">
        <v>2</v>
      </c>
      <c r="F273" s="19"/>
      <c r="G273" s="2">
        <v>35066</v>
      </c>
      <c r="H273" s="2">
        <v>24546</v>
      </c>
      <c r="I273" s="2">
        <v>17533</v>
      </c>
      <c r="J273" s="2">
        <v>14026</v>
      </c>
      <c r="K273" s="2">
        <v>10520</v>
      </c>
    </row>
    <row r="274" spans="1:11" ht="13.5" customHeight="1">
      <c r="A274" s="259"/>
      <c r="B274" s="17" t="s">
        <v>267</v>
      </c>
      <c r="C274" s="17" t="s">
        <v>268</v>
      </c>
      <c r="D274" s="17" t="s">
        <v>136</v>
      </c>
      <c r="E274" s="91">
        <v>2</v>
      </c>
      <c r="F274" s="19"/>
      <c r="G274" s="2">
        <v>35066</v>
      </c>
      <c r="H274" s="2">
        <v>24546</v>
      </c>
      <c r="I274" s="2">
        <v>17533</v>
      </c>
      <c r="J274" s="2">
        <v>14026</v>
      </c>
      <c r="K274" s="2">
        <v>10520</v>
      </c>
    </row>
    <row r="275" spans="1:11" ht="13.5" customHeight="1">
      <c r="A275" s="259"/>
      <c r="B275" s="17" t="s">
        <v>269</v>
      </c>
      <c r="C275" s="17" t="s">
        <v>270</v>
      </c>
      <c r="D275" s="17" t="s">
        <v>267</v>
      </c>
      <c r="E275" s="91">
        <v>2</v>
      </c>
      <c r="F275" s="19"/>
      <c r="G275" s="2">
        <v>35066</v>
      </c>
      <c r="H275" s="2">
        <v>24546</v>
      </c>
      <c r="I275" s="2">
        <v>17533</v>
      </c>
      <c r="J275" s="2">
        <v>14026</v>
      </c>
      <c r="K275" s="2">
        <v>10520</v>
      </c>
    </row>
    <row r="276" spans="1:11" ht="13.5" customHeight="1">
      <c r="A276" s="259"/>
      <c r="B276" s="17" t="s">
        <v>270</v>
      </c>
      <c r="C276" s="17" t="s">
        <v>265</v>
      </c>
      <c r="D276" s="17" t="s">
        <v>179</v>
      </c>
      <c r="E276" s="91">
        <v>2</v>
      </c>
      <c r="F276" s="19"/>
      <c r="G276" s="2">
        <v>35066</v>
      </c>
      <c r="H276" s="2">
        <v>24546</v>
      </c>
      <c r="I276" s="2">
        <v>17533</v>
      </c>
      <c r="J276" s="2">
        <v>14026</v>
      </c>
      <c r="K276" s="2">
        <v>10520</v>
      </c>
    </row>
    <row r="277" spans="1:11" ht="13.5" customHeight="1">
      <c r="A277" s="259"/>
      <c r="B277" s="17" t="s">
        <v>271</v>
      </c>
      <c r="C277" s="17" t="s">
        <v>265</v>
      </c>
      <c r="D277" s="17" t="s">
        <v>136</v>
      </c>
      <c r="E277" s="91">
        <v>2</v>
      </c>
      <c r="F277" s="19"/>
      <c r="G277" s="2">
        <v>35066</v>
      </c>
      <c r="H277" s="2">
        <v>24546</v>
      </c>
      <c r="I277" s="2">
        <v>17533</v>
      </c>
      <c r="J277" s="2">
        <v>14026</v>
      </c>
      <c r="K277" s="2">
        <v>10520</v>
      </c>
    </row>
    <row r="278" spans="1:11" ht="13.5" customHeight="1">
      <c r="A278" s="253"/>
      <c r="B278" s="17" t="s">
        <v>272</v>
      </c>
      <c r="C278" s="17" t="s">
        <v>23</v>
      </c>
      <c r="D278" s="17" t="s">
        <v>273</v>
      </c>
      <c r="E278" s="91">
        <v>2</v>
      </c>
      <c r="F278" s="19"/>
      <c r="G278" s="2">
        <v>35066</v>
      </c>
      <c r="H278" s="2">
        <v>24546</v>
      </c>
      <c r="I278" s="2">
        <v>17533</v>
      </c>
      <c r="J278" s="2">
        <v>14026</v>
      </c>
      <c r="K278" s="2">
        <v>10520</v>
      </c>
    </row>
    <row r="279" spans="1:11" ht="36.75" customHeight="1">
      <c r="A279" s="91">
        <v>208</v>
      </c>
      <c r="B279" s="156" t="s">
        <v>274</v>
      </c>
      <c r="C279" s="216"/>
      <c r="D279" s="157"/>
      <c r="E279" s="18"/>
      <c r="F279" s="19"/>
      <c r="G279" s="21"/>
      <c r="H279" s="21"/>
      <c r="I279" s="21"/>
      <c r="J279" s="21"/>
      <c r="K279" s="21"/>
    </row>
    <row r="280" spans="1:11" ht="45">
      <c r="A280" s="91"/>
      <c r="B280" s="17" t="s">
        <v>275</v>
      </c>
      <c r="C280" s="17" t="s">
        <v>276</v>
      </c>
      <c r="D280" s="17" t="s">
        <v>277</v>
      </c>
      <c r="E280" s="91">
        <v>3</v>
      </c>
      <c r="F280" s="19"/>
      <c r="G280" s="2">
        <v>26878</v>
      </c>
      <c r="H280" s="2">
        <v>18815</v>
      </c>
      <c r="I280" s="2">
        <v>13439</v>
      </c>
      <c r="J280" s="2">
        <v>10751</v>
      </c>
      <c r="K280" s="2">
        <v>8063</v>
      </c>
    </row>
    <row r="281" spans="1:11" ht="30">
      <c r="A281" s="91"/>
      <c r="B281" s="17" t="s">
        <v>278</v>
      </c>
      <c r="C281" s="156" t="s">
        <v>279</v>
      </c>
      <c r="D281" s="157"/>
      <c r="E281" s="91">
        <v>3</v>
      </c>
      <c r="F281" s="19"/>
      <c r="G281" s="2">
        <v>26878</v>
      </c>
      <c r="H281" s="2">
        <v>18815</v>
      </c>
      <c r="I281" s="2">
        <v>13439</v>
      </c>
      <c r="J281" s="2">
        <v>10751</v>
      </c>
      <c r="K281" s="2">
        <v>8063</v>
      </c>
    </row>
    <row r="282" spans="1:11" ht="30">
      <c r="A282" s="91"/>
      <c r="B282" s="17" t="s">
        <v>1351</v>
      </c>
      <c r="C282" s="156" t="s">
        <v>279</v>
      </c>
      <c r="D282" s="157"/>
      <c r="E282" s="91">
        <v>4</v>
      </c>
      <c r="F282" s="19"/>
      <c r="G282" s="2">
        <v>21004</v>
      </c>
      <c r="H282" s="2">
        <v>14703</v>
      </c>
      <c r="I282" s="2">
        <v>10502</v>
      </c>
      <c r="J282" s="2">
        <v>8402</v>
      </c>
      <c r="K282" s="2">
        <v>6301</v>
      </c>
    </row>
    <row r="283" spans="1:11" ht="13.5" customHeight="1">
      <c r="A283" s="91"/>
      <c r="B283" s="17" t="s">
        <v>206</v>
      </c>
      <c r="C283" s="17" t="s">
        <v>19</v>
      </c>
      <c r="D283" s="17" t="s">
        <v>143</v>
      </c>
      <c r="E283" s="91">
        <v>3</v>
      </c>
      <c r="F283" s="19"/>
      <c r="G283" s="2">
        <v>26878</v>
      </c>
      <c r="H283" s="2">
        <v>18815</v>
      </c>
      <c r="I283" s="2">
        <v>13439</v>
      </c>
      <c r="J283" s="2">
        <v>10751</v>
      </c>
      <c r="K283" s="2">
        <v>8063</v>
      </c>
    </row>
    <row r="284" spans="1:11" ht="13.5" customHeight="1">
      <c r="A284" s="91"/>
      <c r="B284" s="17" t="s">
        <v>280</v>
      </c>
      <c r="C284" s="17" t="s">
        <v>19</v>
      </c>
      <c r="D284" s="17" t="s">
        <v>143</v>
      </c>
      <c r="E284" s="91">
        <v>3</v>
      </c>
      <c r="F284" s="19"/>
      <c r="G284" s="2">
        <v>26878</v>
      </c>
      <c r="H284" s="2">
        <v>18815</v>
      </c>
      <c r="I284" s="2">
        <v>13439</v>
      </c>
      <c r="J284" s="2">
        <v>10751</v>
      </c>
      <c r="K284" s="2">
        <v>8063</v>
      </c>
    </row>
    <row r="285" spans="1:11" ht="13.5" customHeight="1">
      <c r="A285" s="91"/>
      <c r="B285" s="17" t="s">
        <v>281</v>
      </c>
      <c r="C285" s="17" t="s">
        <v>19</v>
      </c>
      <c r="D285" s="17" t="s">
        <v>176</v>
      </c>
      <c r="E285" s="91">
        <v>3</v>
      </c>
      <c r="F285" s="19"/>
      <c r="G285" s="2">
        <v>26878</v>
      </c>
      <c r="H285" s="2">
        <v>18815</v>
      </c>
      <c r="I285" s="2">
        <v>13439</v>
      </c>
      <c r="J285" s="2">
        <v>10751</v>
      </c>
      <c r="K285" s="2">
        <v>8063</v>
      </c>
    </row>
    <row r="286" spans="1:11" ht="13.5" customHeight="1">
      <c r="A286" s="91"/>
      <c r="B286" s="17" t="s">
        <v>282</v>
      </c>
      <c r="C286" s="17" t="s">
        <v>212</v>
      </c>
      <c r="D286" s="17" t="s">
        <v>206</v>
      </c>
      <c r="E286" s="91">
        <v>4</v>
      </c>
      <c r="F286" s="19"/>
      <c r="G286" s="2">
        <v>21004</v>
      </c>
      <c r="H286" s="2">
        <v>14703</v>
      </c>
      <c r="I286" s="2">
        <v>10502</v>
      </c>
      <c r="J286" s="2">
        <v>8402</v>
      </c>
      <c r="K286" s="2">
        <v>6301</v>
      </c>
    </row>
    <row r="287" spans="1:11" ht="13.5" customHeight="1">
      <c r="A287" s="91"/>
      <c r="B287" s="17" t="s">
        <v>283</v>
      </c>
      <c r="C287" s="17" t="s">
        <v>282</v>
      </c>
      <c r="D287" s="17" t="s">
        <v>176</v>
      </c>
      <c r="E287" s="91">
        <v>4</v>
      </c>
      <c r="F287" s="19"/>
      <c r="G287" s="2">
        <v>21004</v>
      </c>
      <c r="H287" s="2">
        <v>14703</v>
      </c>
      <c r="I287" s="2">
        <v>10502</v>
      </c>
      <c r="J287" s="2">
        <v>8402</v>
      </c>
      <c r="K287" s="2">
        <v>6301</v>
      </c>
    </row>
    <row r="288" spans="1:11" ht="13.5" customHeight="1">
      <c r="A288" s="91"/>
      <c r="B288" s="17" t="s">
        <v>284</v>
      </c>
      <c r="C288" s="17" t="s">
        <v>173</v>
      </c>
      <c r="D288" s="17" t="s">
        <v>283</v>
      </c>
      <c r="E288" s="91">
        <v>4</v>
      </c>
      <c r="F288" s="19"/>
      <c r="G288" s="2">
        <v>21004</v>
      </c>
      <c r="H288" s="2">
        <v>14703</v>
      </c>
      <c r="I288" s="2">
        <v>10502</v>
      </c>
      <c r="J288" s="2">
        <v>8402</v>
      </c>
      <c r="K288" s="2">
        <v>6301</v>
      </c>
    </row>
    <row r="289" spans="1:11" ht="45">
      <c r="A289" s="91"/>
      <c r="B289" s="17" t="s">
        <v>285</v>
      </c>
      <c r="C289" s="17" t="s">
        <v>206</v>
      </c>
      <c r="D289" s="17" t="s">
        <v>286</v>
      </c>
      <c r="E289" s="91">
        <v>4</v>
      </c>
      <c r="F289" s="19"/>
      <c r="G289" s="2">
        <v>21004</v>
      </c>
      <c r="H289" s="2">
        <v>14703</v>
      </c>
      <c r="I289" s="2">
        <v>10502</v>
      </c>
      <c r="J289" s="2">
        <v>8402</v>
      </c>
      <c r="K289" s="2">
        <v>6301</v>
      </c>
    </row>
    <row r="290" spans="1:11" ht="15">
      <c r="A290" s="93"/>
      <c r="B290" s="20" t="s">
        <v>287</v>
      </c>
      <c r="C290" s="20" t="s">
        <v>124</v>
      </c>
      <c r="D290" s="20" t="s">
        <v>288</v>
      </c>
      <c r="E290" s="91">
        <v>3</v>
      </c>
      <c r="F290" s="19"/>
      <c r="G290" s="2">
        <v>26878</v>
      </c>
      <c r="H290" s="2">
        <v>18815</v>
      </c>
      <c r="I290" s="2">
        <v>13439</v>
      </c>
      <c r="J290" s="2">
        <v>10751</v>
      </c>
      <c r="K290" s="2">
        <v>8063</v>
      </c>
    </row>
    <row r="291" spans="1:11" ht="35.25" customHeight="1">
      <c r="A291" s="91"/>
      <c r="B291" s="17" t="s">
        <v>143</v>
      </c>
      <c r="C291" s="17" t="s">
        <v>124</v>
      </c>
      <c r="D291" s="17" t="s">
        <v>289</v>
      </c>
      <c r="E291" s="91">
        <v>3</v>
      </c>
      <c r="F291" s="19"/>
      <c r="G291" s="2">
        <v>26878</v>
      </c>
      <c r="H291" s="2">
        <v>18815</v>
      </c>
      <c r="I291" s="2">
        <v>13439</v>
      </c>
      <c r="J291" s="2">
        <v>10751</v>
      </c>
      <c r="K291" s="2">
        <v>8063</v>
      </c>
    </row>
    <row r="292" spans="1:11" ht="13.5" customHeight="1">
      <c r="A292" s="91"/>
      <c r="B292" s="17" t="s">
        <v>177</v>
      </c>
      <c r="C292" s="17" t="s">
        <v>19</v>
      </c>
      <c r="D292" s="17" t="s">
        <v>211</v>
      </c>
      <c r="E292" s="91">
        <v>3</v>
      </c>
      <c r="F292" s="19"/>
      <c r="G292" s="2">
        <v>26878</v>
      </c>
      <c r="H292" s="2">
        <v>18815</v>
      </c>
      <c r="I292" s="2">
        <v>13439</v>
      </c>
      <c r="J292" s="2">
        <v>10751</v>
      </c>
      <c r="K292" s="2">
        <v>8063</v>
      </c>
    </row>
    <row r="293" spans="1:11" ht="31.5" customHeight="1">
      <c r="A293" s="91"/>
      <c r="B293" s="17" t="s">
        <v>290</v>
      </c>
      <c r="C293" s="17" t="s">
        <v>281</v>
      </c>
      <c r="D293" s="17" t="s">
        <v>289</v>
      </c>
      <c r="E293" s="91">
        <v>4</v>
      </c>
      <c r="F293" s="19"/>
      <c r="G293" s="2">
        <v>21004</v>
      </c>
      <c r="H293" s="2">
        <v>14703</v>
      </c>
      <c r="I293" s="2">
        <v>10502</v>
      </c>
      <c r="J293" s="2">
        <v>8402</v>
      </c>
      <c r="K293" s="2">
        <v>6301</v>
      </c>
    </row>
    <row r="294" spans="1:11" ht="13.5" customHeight="1">
      <c r="A294" s="91"/>
      <c r="B294" s="17" t="s">
        <v>291</v>
      </c>
      <c r="C294" s="17" t="s">
        <v>281</v>
      </c>
      <c r="D294" s="17" t="s">
        <v>213</v>
      </c>
      <c r="E294" s="91">
        <v>4</v>
      </c>
      <c r="F294" s="19"/>
      <c r="G294" s="2">
        <v>21004</v>
      </c>
      <c r="H294" s="2">
        <v>14703</v>
      </c>
      <c r="I294" s="2">
        <v>10502</v>
      </c>
      <c r="J294" s="2">
        <v>8402</v>
      </c>
      <c r="K294" s="2">
        <v>6301</v>
      </c>
    </row>
    <row r="295" spans="1:11" ht="13.5" customHeight="1">
      <c r="A295" s="91"/>
      <c r="B295" s="17" t="s">
        <v>213</v>
      </c>
      <c r="C295" s="17" t="s">
        <v>291</v>
      </c>
      <c r="D295" s="17" t="s">
        <v>290</v>
      </c>
      <c r="E295" s="91">
        <v>4</v>
      </c>
      <c r="F295" s="19"/>
      <c r="G295" s="2">
        <v>21004</v>
      </c>
      <c r="H295" s="2">
        <v>14703</v>
      </c>
      <c r="I295" s="2">
        <v>10502</v>
      </c>
      <c r="J295" s="2">
        <v>8402</v>
      </c>
      <c r="K295" s="2">
        <v>6301</v>
      </c>
    </row>
    <row r="296" spans="1:11" ht="13.5" customHeight="1">
      <c r="A296" s="91"/>
      <c r="B296" s="17" t="s">
        <v>292</v>
      </c>
      <c r="C296" s="17" t="s">
        <v>19</v>
      </c>
      <c r="D296" s="17" t="s">
        <v>290</v>
      </c>
      <c r="E296" s="91">
        <v>3</v>
      </c>
      <c r="F296" s="19"/>
      <c r="G296" s="2">
        <v>26878</v>
      </c>
      <c r="H296" s="2">
        <v>18815</v>
      </c>
      <c r="I296" s="2">
        <v>13439</v>
      </c>
      <c r="J296" s="2">
        <v>10751</v>
      </c>
      <c r="K296" s="2">
        <v>8063</v>
      </c>
    </row>
    <row r="297" spans="1:11" ht="13.5" customHeight="1">
      <c r="A297" s="91"/>
      <c r="B297" s="17" t="s">
        <v>293</v>
      </c>
      <c r="C297" s="17" t="s">
        <v>124</v>
      </c>
      <c r="D297" s="17" t="s">
        <v>206</v>
      </c>
      <c r="E297" s="91">
        <v>4</v>
      </c>
      <c r="F297" s="19"/>
      <c r="G297" s="2">
        <v>21004</v>
      </c>
      <c r="H297" s="2">
        <v>14703</v>
      </c>
      <c r="I297" s="2">
        <v>10502</v>
      </c>
      <c r="J297" s="2">
        <v>8402</v>
      </c>
      <c r="K297" s="2">
        <v>6301</v>
      </c>
    </row>
    <row r="298" spans="1:11" ht="15">
      <c r="A298" s="91"/>
      <c r="B298" s="17" t="s">
        <v>294</v>
      </c>
      <c r="C298" s="17" t="s">
        <v>124</v>
      </c>
      <c r="D298" s="17" t="s">
        <v>206</v>
      </c>
      <c r="E298" s="91">
        <v>4</v>
      </c>
      <c r="F298" s="19"/>
      <c r="G298" s="2">
        <v>21004</v>
      </c>
      <c r="H298" s="2">
        <v>14703</v>
      </c>
      <c r="I298" s="2">
        <v>10502</v>
      </c>
      <c r="J298" s="2">
        <v>8402</v>
      </c>
      <c r="K298" s="2">
        <v>6301</v>
      </c>
    </row>
    <row r="299" spans="1:11" ht="33" customHeight="1">
      <c r="A299" s="91">
        <v>209</v>
      </c>
      <c r="B299" s="156" t="s">
        <v>295</v>
      </c>
      <c r="C299" s="216"/>
      <c r="D299" s="157"/>
      <c r="E299" s="91">
        <v>4</v>
      </c>
      <c r="F299" s="19"/>
      <c r="G299" s="2">
        <v>21004</v>
      </c>
      <c r="H299" s="2">
        <v>14703</v>
      </c>
      <c r="I299" s="2">
        <v>10502</v>
      </c>
      <c r="J299" s="2">
        <v>8402</v>
      </c>
      <c r="K299" s="2">
        <v>6301</v>
      </c>
    </row>
    <row r="300" spans="1:11" ht="15">
      <c r="A300" s="91">
        <v>210</v>
      </c>
      <c r="B300" s="156" t="s">
        <v>1541</v>
      </c>
      <c r="C300" s="216"/>
      <c r="D300" s="157"/>
      <c r="E300" s="91"/>
      <c r="F300" s="19"/>
      <c r="G300" s="21"/>
      <c r="H300" s="21"/>
      <c r="I300" s="21"/>
      <c r="J300" s="21"/>
      <c r="K300" s="21"/>
    </row>
    <row r="301" spans="1:11" ht="30">
      <c r="A301" s="91"/>
      <c r="B301" s="17" t="s">
        <v>296</v>
      </c>
      <c r="C301" s="17" t="s">
        <v>1542</v>
      </c>
      <c r="D301" s="17" t="s">
        <v>297</v>
      </c>
      <c r="E301" s="91">
        <v>4</v>
      </c>
      <c r="F301" s="19"/>
      <c r="G301" s="2">
        <v>21004</v>
      </c>
      <c r="H301" s="2">
        <v>14703</v>
      </c>
      <c r="I301" s="2">
        <v>10502</v>
      </c>
      <c r="J301" s="2">
        <v>8402</v>
      </c>
      <c r="K301" s="2">
        <v>6301</v>
      </c>
    </row>
    <row r="302" spans="1:11" ht="13.5" customHeight="1">
      <c r="A302" s="91"/>
      <c r="B302" s="17" t="s">
        <v>298</v>
      </c>
      <c r="C302" s="17" t="s">
        <v>299</v>
      </c>
      <c r="D302" s="17" t="s">
        <v>297</v>
      </c>
      <c r="E302" s="91">
        <v>4</v>
      </c>
      <c r="F302" s="19"/>
      <c r="G302" s="2">
        <v>21004</v>
      </c>
      <c r="H302" s="2">
        <v>14703</v>
      </c>
      <c r="I302" s="2">
        <v>10502</v>
      </c>
      <c r="J302" s="2">
        <v>8402</v>
      </c>
      <c r="K302" s="2">
        <v>6301</v>
      </c>
    </row>
    <row r="303" spans="1:11" ht="13.5" customHeight="1">
      <c r="A303" s="91"/>
      <c r="B303" s="17" t="s">
        <v>300</v>
      </c>
      <c r="C303" s="17" t="s">
        <v>301</v>
      </c>
      <c r="D303" s="17" t="s">
        <v>298</v>
      </c>
      <c r="E303" s="91">
        <v>4</v>
      </c>
      <c r="F303" s="19"/>
      <c r="G303" s="2">
        <v>21004</v>
      </c>
      <c r="H303" s="2">
        <v>14703</v>
      </c>
      <c r="I303" s="2">
        <v>10502</v>
      </c>
      <c r="J303" s="2">
        <v>8402</v>
      </c>
      <c r="K303" s="2">
        <v>6301</v>
      </c>
    </row>
    <row r="304" spans="1:11" ht="13.5" customHeight="1">
      <c r="A304" s="91"/>
      <c r="B304" s="17" t="s">
        <v>301</v>
      </c>
      <c r="C304" s="17" t="s">
        <v>302</v>
      </c>
      <c r="D304" s="17" t="s">
        <v>298</v>
      </c>
      <c r="E304" s="91">
        <v>4</v>
      </c>
      <c r="F304" s="19"/>
      <c r="G304" s="2">
        <v>21004</v>
      </c>
      <c r="H304" s="2">
        <v>14703</v>
      </c>
      <c r="I304" s="2">
        <v>10502</v>
      </c>
      <c r="J304" s="2">
        <v>8402</v>
      </c>
      <c r="K304" s="2">
        <v>6301</v>
      </c>
    </row>
    <row r="305" spans="1:11" ht="13.5" customHeight="1">
      <c r="A305" s="91"/>
      <c r="B305" s="17" t="s">
        <v>303</v>
      </c>
      <c r="C305" s="17" t="s">
        <v>92</v>
      </c>
      <c r="D305" s="17" t="s">
        <v>296</v>
      </c>
      <c r="E305" s="91">
        <v>2</v>
      </c>
      <c r="F305" s="19"/>
      <c r="G305" s="2">
        <v>35066</v>
      </c>
      <c r="H305" s="2">
        <v>24546</v>
      </c>
      <c r="I305" s="2">
        <v>17533</v>
      </c>
      <c r="J305" s="2">
        <v>14026</v>
      </c>
      <c r="K305" s="2">
        <v>10520</v>
      </c>
    </row>
    <row r="306" spans="1:11" ht="45">
      <c r="A306" s="91"/>
      <c r="B306" s="17" t="s">
        <v>305</v>
      </c>
      <c r="C306" s="17" t="s">
        <v>50</v>
      </c>
      <c r="D306" s="17" t="s">
        <v>306</v>
      </c>
      <c r="E306" s="91">
        <v>3</v>
      </c>
      <c r="F306" s="19"/>
      <c r="G306" s="2">
        <v>26878</v>
      </c>
      <c r="H306" s="2">
        <v>18815</v>
      </c>
      <c r="I306" s="2">
        <v>13439</v>
      </c>
      <c r="J306" s="2">
        <v>10751</v>
      </c>
      <c r="K306" s="2">
        <v>8063</v>
      </c>
    </row>
    <row r="307" spans="1:11" ht="13.5" customHeight="1">
      <c r="A307" s="91"/>
      <c r="B307" s="17" t="s">
        <v>307</v>
      </c>
      <c r="C307" s="17" t="s">
        <v>260</v>
      </c>
      <c r="D307" s="17" t="s">
        <v>261</v>
      </c>
      <c r="E307" s="91">
        <v>4</v>
      </c>
      <c r="F307" s="19"/>
      <c r="G307" s="2">
        <v>21004</v>
      </c>
      <c r="H307" s="2">
        <v>14703</v>
      </c>
      <c r="I307" s="2">
        <v>10502</v>
      </c>
      <c r="J307" s="2">
        <v>8402</v>
      </c>
      <c r="K307" s="2">
        <v>6301</v>
      </c>
    </row>
    <row r="308" spans="1:11" ht="45">
      <c r="A308" s="91"/>
      <c r="B308" s="17" t="s">
        <v>308</v>
      </c>
      <c r="C308" s="17" t="s">
        <v>309</v>
      </c>
      <c r="D308" s="17" t="s">
        <v>310</v>
      </c>
      <c r="E308" s="91">
        <v>4</v>
      </c>
      <c r="F308" s="19"/>
      <c r="G308" s="2">
        <v>21004</v>
      </c>
      <c r="H308" s="2">
        <v>14703</v>
      </c>
      <c r="I308" s="2">
        <v>10502</v>
      </c>
      <c r="J308" s="2">
        <v>8402</v>
      </c>
      <c r="K308" s="2">
        <v>6301</v>
      </c>
    </row>
    <row r="309" spans="1:11" ht="15">
      <c r="A309" s="91">
        <v>211</v>
      </c>
      <c r="B309" s="246" t="s">
        <v>1352</v>
      </c>
      <c r="C309" s="247"/>
      <c r="D309" s="248"/>
      <c r="E309" s="18"/>
      <c r="F309" s="19"/>
      <c r="G309" s="23"/>
      <c r="H309" s="23"/>
      <c r="I309" s="23"/>
      <c r="J309" s="23"/>
      <c r="K309" s="23"/>
    </row>
    <row r="310" spans="1:11" ht="13.5" customHeight="1">
      <c r="A310" s="91"/>
      <c r="B310" s="17" t="s">
        <v>673</v>
      </c>
      <c r="C310" s="17"/>
      <c r="D310" s="17"/>
      <c r="E310" s="91">
        <v>3</v>
      </c>
      <c r="F310" s="19"/>
      <c r="G310" s="2">
        <v>26878</v>
      </c>
      <c r="H310" s="2">
        <v>18815</v>
      </c>
      <c r="I310" s="2">
        <v>13439</v>
      </c>
      <c r="J310" s="2">
        <v>10751</v>
      </c>
      <c r="K310" s="2">
        <v>8063</v>
      </c>
    </row>
    <row r="311" spans="1:11" ht="13.5" customHeight="1">
      <c r="A311" s="91"/>
      <c r="B311" s="17" t="s">
        <v>1353</v>
      </c>
      <c r="C311" s="17"/>
      <c r="D311" s="17"/>
      <c r="E311" s="91">
        <v>4</v>
      </c>
      <c r="F311" s="19"/>
      <c r="G311" s="2">
        <v>21004</v>
      </c>
      <c r="H311" s="2">
        <v>14703</v>
      </c>
      <c r="I311" s="2">
        <v>10502</v>
      </c>
      <c r="J311" s="2">
        <v>8402</v>
      </c>
      <c r="K311" s="2">
        <v>6301</v>
      </c>
    </row>
    <row r="312" spans="1:11" ht="51.75" customHeight="1">
      <c r="A312" s="91">
        <v>212</v>
      </c>
      <c r="B312" s="249" t="s">
        <v>1543</v>
      </c>
      <c r="C312" s="250"/>
      <c r="D312" s="251"/>
      <c r="E312" s="91">
        <v>4</v>
      </c>
      <c r="F312" s="19">
        <v>0.75</v>
      </c>
      <c r="G312" s="2">
        <v>15753</v>
      </c>
      <c r="H312" s="2">
        <v>11027</v>
      </c>
      <c r="I312" s="2">
        <v>7877</v>
      </c>
      <c r="J312" s="2">
        <v>6301</v>
      </c>
      <c r="K312" s="2">
        <v>4726</v>
      </c>
    </row>
    <row r="313" spans="1:11" ht="13.5" customHeight="1">
      <c r="A313" s="24" t="s">
        <v>311</v>
      </c>
      <c r="B313" s="25"/>
      <c r="C313" s="26"/>
      <c r="D313" s="26"/>
      <c r="E313" s="18"/>
      <c r="F313" s="19"/>
      <c r="G313" s="27"/>
      <c r="H313" s="27"/>
      <c r="I313" s="27"/>
      <c r="J313" s="27"/>
      <c r="K313" s="27"/>
    </row>
    <row r="314" spans="1:11" ht="32.25" customHeight="1">
      <c r="A314" s="256">
        <v>1</v>
      </c>
      <c r="B314" s="217" t="s">
        <v>312</v>
      </c>
      <c r="C314" s="156" t="s">
        <v>313</v>
      </c>
      <c r="D314" s="157"/>
      <c r="E314" s="91">
        <v>3</v>
      </c>
      <c r="F314" s="19"/>
      <c r="G314" s="2">
        <v>26878</v>
      </c>
      <c r="H314" s="2">
        <v>18815</v>
      </c>
      <c r="I314" s="2">
        <v>13439</v>
      </c>
      <c r="J314" s="2">
        <v>10751</v>
      </c>
      <c r="K314" s="2">
        <v>8063</v>
      </c>
    </row>
    <row r="315" spans="1:11" ht="37.5" customHeight="1">
      <c r="A315" s="257"/>
      <c r="B315" s="218"/>
      <c r="C315" s="156" t="s">
        <v>314</v>
      </c>
      <c r="D315" s="157"/>
      <c r="E315" s="91">
        <v>3</v>
      </c>
      <c r="F315" s="19"/>
      <c r="G315" s="2">
        <v>26878</v>
      </c>
      <c r="H315" s="2">
        <v>18815</v>
      </c>
      <c r="I315" s="2">
        <v>13439</v>
      </c>
      <c r="J315" s="2">
        <v>10751</v>
      </c>
      <c r="K315" s="2">
        <v>8063</v>
      </c>
    </row>
    <row r="316" spans="1:11" ht="35.25" customHeight="1">
      <c r="A316" s="91">
        <v>2</v>
      </c>
      <c r="B316" s="156" t="s">
        <v>315</v>
      </c>
      <c r="C316" s="216"/>
      <c r="D316" s="157"/>
      <c r="E316" s="91">
        <v>3</v>
      </c>
      <c r="F316" s="19"/>
      <c r="G316" s="2">
        <v>26878</v>
      </c>
      <c r="H316" s="2">
        <v>18815</v>
      </c>
      <c r="I316" s="2">
        <v>13439</v>
      </c>
      <c r="J316" s="2">
        <v>10751</v>
      </c>
      <c r="K316" s="2">
        <v>8063</v>
      </c>
    </row>
    <row r="317" spans="1:11" ht="33.75" customHeight="1">
      <c r="A317" s="91">
        <v>3</v>
      </c>
      <c r="B317" s="156" t="s">
        <v>316</v>
      </c>
      <c r="C317" s="216"/>
      <c r="D317" s="157"/>
      <c r="E317" s="91">
        <v>3</v>
      </c>
      <c r="F317" s="19"/>
      <c r="G317" s="2">
        <v>26878</v>
      </c>
      <c r="H317" s="2">
        <v>18815</v>
      </c>
      <c r="I317" s="2">
        <v>13439</v>
      </c>
      <c r="J317" s="2">
        <v>10751</v>
      </c>
      <c r="K317" s="2">
        <v>8063</v>
      </c>
    </row>
    <row r="318" spans="1:11" ht="13.5" customHeight="1">
      <c r="A318" s="24" t="s">
        <v>317</v>
      </c>
      <c r="B318" s="26"/>
      <c r="C318" s="26"/>
      <c r="D318" s="26"/>
      <c r="E318" s="18"/>
      <c r="F318" s="19"/>
      <c r="G318" s="27"/>
      <c r="H318" s="27"/>
      <c r="I318" s="27"/>
      <c r="J318" s="27"/>
      <c r="K318" s="27"/>
    </row>
    <row r="319" spans="1:11" ht="13.5" customHeight="1">
      <c r="A319" s="91">
        <v>1</v>
      </c>
      <c r="B319" s="17" t="s">
        <v>318</v>
      </c>
      <c r="C319" s="17" t="s">
        <v>6</v>
      </c>
      <c r="D319" s="17"/>
      <c r="E319" s="91">
        <v>3</v>
      </c>
      <c r="F319" s="19"/>
      <c r="G319" s="2">
        <v>26878</v>
      </c>
      <c r="H319" s="2">
        <v>18815</v>
      </c>
      <c r="I319" s="2">
        <v>13439</v>
      </c>
      <c r="J319" s="2">
        <v>10751</v>
      </c>
      <c r="K319" s="2">
        <v>8063</v>
      </c>
    </row>
    <row r="320" spans="1:11" ht="15">
      <c r="A320" s="91">
        <v>2</v>
      </c>
      <c r="B320" s="17" t="s">
        <v>319</v>
      </c>
      <c r="C320" s="17" t="s">
        <v>6</v>
      </c>
      <c r="D320" s="17"/>
      <c r="E320" s="91">
        <v>3</v>
      </c>
      <c r="F320" s="19"/>
      <c r="G320" s="2">
        <v>26878</v>
      </c>
      <c r="H320" s="2">
        <v>18815</v>
      </c>
      <c r="I320" s="2">
        <v>13439</v>
      </c>
      <c r="J320" s="2">
        <v>10751</v>
      </c>
      <c r="K320" s="2">
        <v>8063</v>
      </c>
    </row>
    <row r="321" spans="1:11" ht="15">
      <c r="A321" s="91">
        <v>3</v>
      </c>
      <c r="B321" s="17" t="s">
        <v>320</v>
      </c>
      <c r="C321" s="17" t="s">
        <v>6</v>
      </c>
      <c r="D321" s="17"/>
      <c r="E321" s="91">
        <v>3</v>
      </c>
      <c r="F321" s="19"/>
      <c r="G321" s="2">
        <v>26878</v>
      </c>
      <c r="H321" s="2">
        <v>18815</v>
      </c>
      <c r="I321" s="2">
        <v>13439</v>
      </c>
      <c r="J321" s="2">
        <v>10751</v>
      </c>
      <c r="K321" s="2">
        <v>8063</v>
      </c>
    </row>
    <row r="322" spans="1:11" ht="13.5" customHeight="1">
      <c r="A322" s="91">
        <v>4</v>
      </c>
      <c r="B322" s="17" t="s">
        <v>321</v>
      </c>
      <c r="C322" s="17"/>
      <c r="D322" s="17"/>
      <c r="E322" s="91">
        <v>4</v>
      </c>
      <c r="F322" s="19"/>
      <c r="G322" s="2">
        <v>21004</v>
      </c>
      <c r="H322" s="2">
        <v>14703</v>
      </c>
      <c r="I322" s="2">
        <v>10502</v>
      </c>
      <c r="J322" s="2">
        <v>8402</v>
      </c>
      <c r="K322" s="2">
        <v>6301</v>
      </c>
    </row>
    <row r="323" spans="1:11" ht="30">
      <c r="A323" s="91">
        <v>5</v>
      </c>
      <c r="B323" s="17" t="s">
        <v>322</v>
      </c>
      <c r="C323" s="17"/>
      <c r="D323" s="17"/>
      <c r="E323" s="91">
        <v>4</v>
      </c>
      <c r="F323" s="19"/>
      <c r="G323" s="2">
        <v>21004</v>
      </c>
      <c r="H323" s="2">
        <v>14703</v>
      </c>
      <c r="I323" s="2">
        <v>10502</v>
      </c>
      <c r="J323" s="2">
        <v>8402</v>
      </c>
      <c r="K323" s="2">
        <v>6301</v>
      </c>
    </row>
    <row r="324" spans="1:11" ht="36" customHeight="1">
      <c r="A324" s="91">
        <v>6</v>
      </c>
      <c r="B324" s="156" t="s">
        <v>323</v>
      </c>
      <c r="C324" s="216"/>
      <c r="D324" s="157"/>
      <c r="E324" s="91">
        <v>3</v>
      </c>
      <c r="F324" s="19"/>
      <c r="G324" s="2">
        <v>26878</v>
      </c>
      <c r="H324" s="2">
        <v>18815</v>
      </c>
      <c r="I324" s="2">
        <v>13439</v>
      </c>
      <c r="J324" s="2">
        <v>10751</v>
      </c>
      <c r="K324" s="2">
        <v>8063</v>
      </c>
    </row>
    <row r="325" spans="1:11" ht="13.5" customHeight="1">
      <c r="A325" s="24" t="s">
        <v>324</v>
      </c>
      <c r="B325" s="26"/>
      <c r="C325" s="26"/>
      <c r="D325" s="26"/>
      <c r="E325" s="18"/>
      <c r="F325" s="19"/>
      <c r="G325" s="27"/>
      <c r="H325" s="27"/>
      <c r="I325" s="27"/>
      <c r="J325" s="27"/>
      <c r="K325" s="27"/>
    </row>
    <row r="326" spans="1:11" ht="33" customHeight="1">
      <c r="A326" s="256">
        <v>1</v>
      </c>
      <c r="B326" s="217" t="s">
        <v>325</v>
      </c>
      <c r="C326" s="156" t="s">
        <v>326</v>
      </c>
      <c r="D326" s="157"/>
      <c r="E326" s="91">
        <v>3</v>
      </c>
      <c r="F326" s="19"/>
      <c r="G326" s="2">
        <v>26878</v>
      </c>
      <c r="H326" s="2">
        <v>18815</v>
      </c>
      <c r="I326" s="2">
        <v>13439</v>
      </c>
      <c r="J326" s="2">
        <v>10751</v>
      </c>
      <c r="K326" s="2">
        <v>8063</v>
      </c>
    </row>
    <row r="327" spans="1:11" ht="26.25" customHeight="1">
      <c r="A327" s="257"/>
      <c r="B327" s="218"/>
      <c r="C327" s="156" t="s">
        <v>327</v>
      </c>
      <c r="D327" s="157"/>
      <c r="E327" s="91">
        <v>4</v>
      </c>
      <c r="F327" s="19"/>
      <c r="G327" s="2">
        <v>21004</v>
      </c>
      <c r="H327" s="2">
        <v>14703</v>
      </c>
      <c r="I327" s="2">
        <v>10502</v>
      </c>
      <c r="J327" s="2">
        <v>8402</v>
      </c>
      <c r="K327" s="2">
        <v>6301</v>
      </c>
    </row>
    <row r="328" spans="1:11" ht="15">
      <c r="A328" s="91">
        <v>2</v>
      </c>
      <c r="B328" s="156" t="s">
        <v>328</v>
      </c>
      <c r="C328" s="216"/>
      <c r="D328" s="157"/>
      <c r="E328" s="91">
        <v>4</v>
      </c>
      <c r="F328" s="19"/>
      <c r="G328" s="2">
        <v>21004</v>
      </c>
      <c r="H328" s="2">
        <v>14703</v>
      </c>
      <c r="I328" s="2">
        <v>10502</v>
      </c>
      <c r="J328" s="2">
        <v>8402</v>
      </c>
      <c r="K328" s="2">
        <v>6301</v>
      </c>
    </row>
    <row r="329" spans="1:11" ht="33.75" customHeight="1">
      <c r="A329" s="256">
        <v>3</v>
      </c>
      <c r="B329" s="156" t="s">
        <v>329</v>
      </c>
      <c r="C329" s="216"/>
      <c r="D329" s="157"/>
      <c r="E329" s="91"/>
      <c r="F329" s="19"/>
      <c r="G329" s="21"/>
      <c r="H329" s="21"/>
      <c r="I329" s="21"/>
      <c r="J329" s="21"/>
      <c r="K329" s="21"/>
    </row>
    <row r="330" spans="1:11" ht="45">
      <c r="A330" s="258"/>
      <c r="B330" s="17" t="s">
        <v>330</v>
      </c>
      <c r="C330" s="17" t="s">
        <v>331</v>
      </c>
      <c r="D330" s="17" t="s">
        <v>332</v>
      </c>
      <c r="E330" s="91">
        <v>3</v>
      </c>
      <c r="F330" s="19">
        <v>1.25</v>
      </c>
      <c r="G330" s="2">
        <v>33598</v>
      </c>
      <c r="H330" s="2">
        <v>23518</v>
      </c>
      <c r="I330" s="2">
        <v>16799</v>
      </c>
      <c r="J330" s="2">
        <v>13439</v>
      </c>
      <c r="K330" s="2">
        <v>10079</v>
      </c>
    </row>
    <row r="331" spans="1:11" ht="15">
      <c r="A331" s="258"/>
      <c r="B331" s="156" t="s">
        <v>333</v>
      </c>
      <c r="C331" s="216"/>
      <c r="D331" s="157"/>
      <c r="E331" s="91">
        <v>4</v>
      </c>
      <c r="F331" s="19"/>
      <c r="G331" s="4">
        <v>21004</v>
      </c>
      <c r="H331" s="4">
        <v>14703</v>
      </c>
      <c r="I331" s="4">
        <v>10502</v>
      </c>
      <c r="J331" s="4">
        <v>8402</v>
      </c>
      <c r="K331" s="4">
        <v>6301</v>
      </c>
    </row>
    <row r="332" spans="1:11" ht="33" customHeight="1">
      <c r="A332" s="257"/>
      <c r="B332" s="156" t="s">
        <v>334</v>
      </c>
      <c r="C332" s="216"/>
      <c r="D332" s="157"/>
      <c r="E332" s="91">
        <v>4</v>
      </c>
      <c r="F332" s="19"/>
      <c r="G332" s="2">
        <v>21004</v>
      </c>
      <c r="H332" s="2">
        <v>14703</v>
      </c>
      <c r="I332" s="2">
        <v>10502</v>
      </c>
      <c r="J332" s="2">
        <v>8402</v>
      </c>
      <c r="K332" s="2">
        <v>6301</v>
      </c>
    </row>
    <row r="333" spans="1:11" ht="13.5" customHeight="1">
      <c r="A333" s="24" t="s">
        <v>1518</v>
      </c>
      <c r="B333" s="26"/>
      <c r="C333" s="26"/>
      <c r="D333" s="26"/>
      <c r="E333" s="83"/>
      <c r="F333" s="28"/>
      <c r="G333" s="29"/>
      <c r="H333" s="29"/>
      <c r="I333" s="29"/>
      <c r="J333" s="29"/>
      <c r="K333" s="29"/>
    </row>
    <row r="334" spans="1:11" ht="13.5" customHeight="1">
      <c r="A334" s="91">
        <v>1</v>
      </c>
      <c r="B334" s="17" t="s">
        <v>335</v>
      </c>
      <c r="C334" s="17"/>
      <c r="D334" s="22"/>
      <c r="E334" s="91" t="s">
        <v>1520</v>
      </c>
      <c r="F334" s="19">
        <v>0.64</v>
      </c>
      <c r="G334" s="2">
        <v>4101</v>
      </c>
      <c r="H334" s="2">
        <v>2871</v>
      </c>
      <c r="I334" s="2">
        <v>2051</v>
      </c>
      <c r="J334" s="2">
        <v>1640</v>
      </c>
      <c r="K334" s="2">
        <v>1230</v>
      </c>
    </row>
    <row r="335" spans="1:11" ht="13.5" customHeight="1">
      <c r="A335" s="91">
        <v>2</v>
      </c>
      <c r="B335" s="17" t="s">
        <v>336</v>
      </c>
      <c r="C335" s="17"/>
      <c r="D335" s="22"/>
      <c r="E335" s="91" t="s">
        <v>1520</v>
      </c>
      <c r="F335" s="19">
        <v>0.64</v>
      </c>
      <c r="G335" s="2">
        <v>4101</v>
      </c>
      <c r="H335" s="2">
        <v>2871</v>
      </c>
      <c r="I335" s="2">
        <v>2051</v>
      </c>
      <c r="J335" s="2">
        <v>1640</v>
      </c>
      <c r="K335" s="2">
        <v>1230</v>
      </c>
    </row>
    <row r="336" spans="1:11" ht="13.5" customHeight="1">
      <c r="A336" s="91">
        <v>3</v>
      </c>
      <c r="B336" s="17" t="s">
        <v>337</v>
      </c>
      <c r="C336" s="17"/>
      <c r="D336" s="22"/>
      <c r="E336" s="91" t="s">
        <v>1520</v>
      </c>
      <c r="F336" s="19">
        <v>0.64</v>
      </c>
      <c r="G336" s="2">
        <v>4101</v>
      </c>
      <c r="H336" s="2">
        <v>2871</v>
      </c>
      <c r="I336" s="2">
        <v>2051</v>
      </c>
      <c r="J336" s="2">
        <v>1640</v>
      </c>
      <c r="K336" s="2">
        <v>1230</v>
      </c>
    </row>
    <row r="337" spans="1:11" ht="13.5" customHeight="1">
      <c r="A337" s="91">
        <v>4</v>
      </c>
      <c r="B337" s="17" t="s">
        <v>338</v>
      </c>
      <c r="C337" s="17"/>
      <c r="D337" s="22"/>
      <c r="E337" s="91" t="s">
        <v>1520</v>
      </c>
      <c r="F337" s="19">
        <v>0.64</v>
      </c>
      <c r="G337" s="2">
        <v>4101</v>
      </c>
      <c r="H337" s="2">
        <v>2871</v>
      </c>
      <c r="I337" s="2">
        <v>2051</v>
      </c>
      <c r="J337" s="2">
        <v>1640</v>
      </c>
      <c r="K337" s="2">
        <v>1230</v>
      </c>
    </row>
    <row r="338" spans="1:11" ht="13.5" customHeight="1">
      <c r="A338" s="91">
        <v>5</v>
      </c>
      <c r="B338" s="17" t="s">
        <v>339</v>
      </c>
      <c r="C338" s="17"/>
      <c r="D338" s="22"/>
      <c r="E338" s="91" t="s">
        <v>1520</v>
      </c>
      <c r="F338" s="19">
        <v>0.64</v>
      </c>
      <c r="G338" s="2">
        <v>4101</v>
      </c>
      <c r="H338" s="2">
        <v>2871</v>
      </c>
      <c r="I338" s="2">
        <v>2051</v>
      </c>
      <c r="J338" s="2">
        <v>1640</v>
      </c>
      <c r="K338" s="2">
        <v>1230</v>
      </c>
    </row>
    <row r="339" spans="1:11" ht="13.5" customHeight="1">
      <c r="A339" s="91">
        <v>6</v>
      </c>
      <c r="B339" s="17" t="s">
        <v>340</v>
      </c>
      <c r="C339" s="17"/>
      <c r="D339" s="22"/>
      <c r="E339" s="91" t="s">
        <v>1520</v>
      </c>
      <c r="F339" s="19">
        <v>0.64</v>
      </c>
      <c r="G339" s="2">
        <v>4101</v>
      </c>
      <c r="H339" s="2">
        <v>2871</v>
      </c>
      <c r="I339" s="2">
        <v>2051</v>
      </c>
      <c r="J339" s="2">
        <v>1640</v>
      </c>
      <c r="K339" s="2">
        <v>1230</v>
      </c>
    </row>
    <row r="340" spans="1:11" ht="13.5" customHeight="1">
      <c r="A340" s="91">
        <v>7</v>
      </c>
      <c r="B340" s="17" t="s">
        <v>341</v>
      </c>
      <c r="C340" s="17"/>
      <c r="D340" s="22"/>
      <c r="E340" s="91" t="s">
        <v>1520</v>
      </c>
      <c r="F340" s="19">
        <v>0.64</v>
      </c>
      <c r="G340" s="2">
        <v>4101</v>
      </c>
      <c r="H340" s="2">
        <v>2871</v>
      </c>
      <c r="I340" s="2">
        <v>2051</v>
      </c>
      <c r="J340" s="2">
        <v>1640</v>
      </c>
      <c r="K340" s="2">
        <v>1230</v>
      </c>
    </row>
    <row r="341" spans="1:11" ht="13.5" customHeight="1">
      <c r="A341" s="91">
        <v>8</v>
      </c>
      <c r="B341" s="17" t="s">
        <v>342</v>
      </c>
      <c r="C341" s="17"/>
      <c r="D341" s="22"/>
      <c r="E341" s="91" t="s">
        <v>1520</v>
      </c>
      <c r="F341" s="19">
        <v>0.64</v>
      </c>
      <c r="G341" s="2">
        <v>4101</v>
      </c>
      <c r="H341" s="2">
        <v>2871</v>
      </c>
      <c r="I341" s="2">
        <v>2051</v>
      </c>
      <c r="J341" s="2">
        <v>1640</v>
      </c>
      <c r="K341" s="2">
        <v>1230</v>
      </c>
    </row>
    <row r="342" spans="1:11" ht="13.5" customHeight="1">
      <c r="A342" s="91">
        <v>9</v>
      </c>
      <c r="B342" s="17" t="s">
        <v>343</v>
      </c>
      <c r="C342" s="17"/>
      <c r="D342" s="22"/>
      <c r="E342" s="91" t="s">
        <v>1520</v>
      </c>
      <c r="F342" s="19">
        <v>0.64</v>
      </c>
      <c r="G342" s="3">
        <v>4101</v>
      </c>
      <c r="H342" s="3">
        <v>2871</v>
      </c>
      <c r="I342" s="3">
        <v>2051</v>
      </c>
      <c r="J342" s="3">
        <v>1640</v>
      </c>
      <c r="K342" s="3">
        <v>1230</v>
      </c>
    </row>
    <row r="343" spans="1:11" ht="13.5" customHeight="1">
      <c r="A343" s="91">
        <v>10</v>
      </c>
      <c r="B343" s="17" t="s">
        <v>1491</v>
      </c>
      <c r="C343" s="17"/>
      <c r="D343" s="22"/>
      <c r="E343" s="91" t="s">
        <v>1520</v>
      </c>
      <c r="F343" s="19">
        <v>0.8</v>
      </c>
      <c r="G343" s="2">
        <v>5126</v>
      </c>
      <c r="H343" s="2">
        <v>3588</v>
      </c>
      <c r="I343" s="2">
        <v>2563</v>
      </c>
      <c r="J343" s="2">
        <v>2051</v>
      </c>
      <c r="K343" s="2">
        <v>1538</v>
      </c>
    </row>
    <row r="344" spans="1:11" ht="13.5" customHeight="1">
      <c r="A344" s="91">
        <v>11</v>
      </c>
      <c r="B344" s="17" t="s">
        <v>344</v>
      </c>
      <c r="C344" s="17"/>
      <c r="D344" s="22"/>
      <c r="E344" s="91" t="s">
        <v>1520</v>
      </c>
      <c r="F344" s="19">
        <v>0.64</v>
      </c>
      <c r="G344" s="4">
        <v>4101</v>
      </c>
      <c r="H344" s="4">
        <v>2871</v>
      </c>
      <c r="I344" s="4">
        <v>2051</v>
      </c>
      <c r="J344" s="4">
        <v>1640</v>
      </c>
      <c r="K344" s="4">
        <v>1230</v>
      </c>
    </row>
    <row r="345" spans="1:11" ht="13.5" customHeight="1">
      <c r="A345" s="91">
        <v>12</v>
      </c>
      <c r="B345" s="17" t="s">
        <v>345</v>
      </c>
      <c r="C345" s="17"/>
      <c r="D345" s="22"/>
      <c r="E345" s="91" t="s">
        <v>1520</v>
      </c>
      <c r="F345" s="19">
        <v>0.64</v>
      </c>
      <c r="G345" s="2">
        <v>4101</v>
      </c>
      <c r="H345" s="2">
        <v>2871</v>
      </c>
      <c r="I345" s="2">
        <v>2051</v>
      </c>
      <c r="J345" s="2">
        <v>1640</v>
      </c>
      <c r="K345" s="2">
        <v>1230</v>
      </c>
    </row>
    <row r="346" spans="1:11" ht="13.5" customHeight="1">
      <c r="A346" s="91">
        <v>13</v>
      </c>
      <c r="B346" s="17" t="s">
        <v>346</v>
      </c>
      <c r="C346" s="17"/>
      <c r="D346" s="22"/>
      <c r="E346" s="91" t="s">
        <v>1520</v>
      </c>
      <c r="F346" s="19">
        <v>0.64</v>
      </c>
      <c r="G346" s="2">
        <v>4101</v>
      </c>
      <c r="H346" s="2">
        <v>2871</v>
      </c>
      <c r="I346" s="2">
        <v>2051</v>
      </c>
      <c r="J346" s="2">
        <v>1640</v>
      </c>
      <c r="K346" s="2">
        <v>1230</v>
      </c>
    </row>
    <row r="347" spans="1:11" ht="13.5" customHeight="1">
      <c r="A347" s="91">
        <v>14</v>
      </c>
      <c r="B347" s="17" t="s">
        <v>347</v>
      </c>
      <c r="C347" s="17"/>
      <c r="D347" s="22"/>
      <c r="E347" s="91" t="s">
        <v>1520</v>
      </c>
      <c r="F347" s="19">
        <v>0.64</v>
      </c>
      <c r="G347" s="2">
        <v>4101</v>
      </c>
      <c r="H347" s="2">
        <v>2871</v>
      </c>
      <c r="I347" s="2">
        <v>2051</v>
      </c>
      <c r="J347" s="2">
        <v>1640</v>
      </c>
      <c r="K347" s="2">
        <v>1230</v>
      </c>
    </row>
    <row r="348" spans="1:11" ht="13.5" customHeight="1">
      <c r="A348" s="91">
        <v>15</v>
      </c>
      <c r="B348" s="17" t="s">
        <v>348</v>
      </c>
      <c r="C348" s="17"/>
      <c r="D348" s="22"/>
      <c r="E348" s="91" t="s">
        <v>1520</v>
      </c>
      <c r="F348" s="19">
        <v>0.64</v>
      </c>
      <c r="G348" s="2">
        <v>4101</v>
      </c>
      <c r="H348" s="2">
        <v>2871</v>
      </c>
      <c r="I348" s="2">
        <v>2051</v>
      </c>
      <c r="J348" s="2">
        <v>1640</v>
      </c>
      <c r="K348" s="2">
        <v>1230</v>
      </c>
    </row>
    <row r="349" spans="1:11" ht="13.5" customHeight="1">
      <c r="A349" s="91">
        <v>16</v>
      </c>
      <c r="B349" s="17" t="s">
        <v>349</v>
      </c>
      <c r="C349" s="17"/>
      <c r="D349" s="22"/>
      <c r="E349" s="91" t="s">
        <v>1520</v>
      </c>
      <c r="F349" s="19">
        <v>0.64</v>
      </c>
      <c r="G349" s="2">
        <v>4101</v>
      </c>
      <c r="H349" s="2">
        <v>2871</v>
      </c>
      <c r="I349" s="2">
        <v>2051</v>
      </c>
      <c r="J349" s="2">
        <v>1640</v>
      </c>
      <c r="K349" s="2">
        <v>1230</v>
      </c>
    </row>
    <row r="350" spans="1:11" ht="13.5" customHeight="1">
      <c r="A350" s="91">
        <v>17</v>
      </c>
      <c r="B350" s="17" t="s">
        <v>350</v>
      </c>
      <c r="C350" s="17"/>
      <c r="D350" s="22"/>
      <c r="E350" s="91" t="s">
        <v>1520</v>
      </c>
      <c r="F350" s="19">
        <v>0.64</v>
      </c>
      <c r="G350" s="2">
        <v>4101</v>
      </c>
      <c r="H350" s="2">
        <v>2871</v>
      </c>
      <c r="I350" s="2">
        <v>2051</v>
      </c>
      <c r="J350" s="2">
        <v>1640</v>
      </c>
      <c r="K350" s="2">
        <v>1230</v>
      </c>
    </row>
    <row r="351" spans="1:11" ht="13.5" customHeight="1">
      <c r="A351" s="91">
        <v>18</v>
      </c>
      <c r="B351" s="17" t="s">
        <v>351</v>
      </c>
      <c r="C351" s="17"/>
      <c r="D351" s="22"/>
      <c r="E351" s="91" t="s">
        <v>1520</v>
      </c>
      <c r="F351" s="19">
        <v>0.64</v>
      </c>
      <c r="G351" s="2">
        <v>4101</v>
      </c>
      <c r="H351" s="2">
        <v>2871</v>
      </c>
      <c r="I351" s="2">
        <v>2051</v>
      </c>
      <c r="J351" s="2">
        <v>1640</v>
      </c>
      <c r="K351" s="2">
        <v>1230</v>
      </c>
    </row>
    <row r="352" spans="1:11" ht="13.5" customHeight="1">
      <c r="A352" s="91">
        <v>19</v>
      </c>
      <c r="B352" s="17" t="s">
        <v>1354</v>
      </c>
      <c r="C352" s="17"/>
      <c r="D352" s="22"/>
      <c r="E352" s="91" t="s">
        <v>1520</v>
      </c>
      <c r="F352" s="19">
        <v>0.8</v>
      </c>
      <c r="G352" s="2">
        <v>5126</v>
      </c>
      <c r="H352" s="2">
        <v>3588</v>
      </c>
      <c r="I352" s="2">
        <v>2563</v>
      </c>
      <c r="J352" s="2">
        <v>2051</v>
      </c>
      <c r="K352" s="2">
        <v>1538</v>
      </c>
    </row>
    <row r="353" spans="1:11" ht="30">
      <c r="A353" s="91">
        <v>20</v>
      </c>
      <c r="B353" s="17" t="s">
        <v>352</v>
      </c>
      <c r="C353" s="17"/>
      <c r="D353" s="22"/>
      <c r="E353" s="91" t="s">
        <v>1520</v>
      </c>
      <c r="F353" s="19">
        <v>0.64</v>
      </c>
      <c r="G353" s="3">
        <v>4101</v>
      </c>
      <c r="H353" s="3">
        <v>2871</v>
      </c>
      <c r="I353" s="3">
        <v>2051</v>
      </c>
      <c r="J353" s="3">
        <v>1640</v>
      </c>
      <c r="K353" s="3">
        <v>1230</v>
      </c>
    </row>
    <row r="354" spans="1:11" ht="13.5" customHeight="1">
      <c r="A354" s="91">
        <v>21</v>
      </c>
      <c r="B354" s="17" t="s">
        <v>353</v>
      </c>
      <c r="C354" s="17"/>
      <c r="D354" s="22"/>
      <c r="E354" s="91" t="s">
        <v>1521</v>
      </c>
      <c r="F354" s="30"/>
      <c r="G354" s="2">
        <v>3916</v>
      </c>
      <c r="H354" s="2">
        <v>2741</v>
      </c>
      <c r="I354" s="2">
        <v>1958</v>
      </c>
      <c r="J354" s="2">
        <v>1566</v>
      </c>
      <c r="K354" s="2">
        <v>1175</v>
      </c>
    </row>
    <row r="355" spans="1:11" ht="30">
      <c r="A355" s="91">
        <v>22</v>
      </c>
      <c r="B355" s="17" t="s">
        <v>354</v>
      </c>
      <c r="C355" s="17" t="s">
        <v>233</v>
      </c>
      <c r="D355" s="17" t="s">
        <v>355</v>
      </c>
      <c r="E355" s="91" t="s">
        <v>1520</v>
      </c>
      <c r="F355" s="19"/>
      <c r="G355" s="4">
        <v>6408</v>
      </c>
      <c r="H355" s="4">
        <v>4486</v>
      </c>
      <c r="I355" s="4">
        <v>3204</v>
      </c>
      <c r="J355" s="4">
        <v>2563</v>
      </c>
      <c r="K355" s="4">
        <v>1922</v>
      </c>
    </row>
    <row r="356" spans="1:11" ht="27.75" customHeight="1">
      <c r="A356" s="91">
        <v>23</v>
      </c>
      <c r="B356" s="17" t="s">
        <v>356</v>
      </c>
      <c r="C356" s="17" t="s">
        <v>357</v>
      </c>
      <c r="D356" s="17" t="s">
        <v>358</v>
      </c>
      <c r="E356" s="91" t="s">
        <v>1520</v>
      </c>
      <c r="F356" s="19"/>
      <c r="G356" s="2">
        <v>6408</v>
      </c>
      <c r="H356" s="2">
        <v>4486</v>
      </c>
      <c r="I356" s="2">
        <v>3204</v>
      </c>
      <c r="J356" s="2">
        <v>2563</v>
      </c>
      <c r="K356" s="2">
        <v>1922</v>
      </c>
    </row>
    <row r="357" spans="1:11" ht="15">
      <c r="A357" s="91">
        <v>24</v>
      </c>
      <c r="B357" s="156" t="s">
        <v>1544</v>
      </c>
      <c r="C357" s="216"/>
      <c r="D357" s="157"/>
      <c r="E357" s="18"/>
      <c r="F357" s="19"/>
      <c r="G357" s="23"/>
      <c r="H357" s="23"/>
      <c r="I357" s="23"/>
      <c r="J357" s="23"/>
      <c r="K357" s="23"/>
    </row>
    <row r="358" spans="1:11" ht="15">
      <c r="A358" s="91"/>
      <c r="B358" s="156" t="s">
        <v>359</v>
      </c>
      <c r="C358" s="216"/>
      <c r="D358" s="157"/>
      <c r="E358" s="91" t="s">
        <v>1520</v>
      </c>
      <c r="F358" s="19">
        <v>0.64</v>
      </c>
      <c r="G358" s="3">
        <v>4101</v>
      </c>
      <c r="H358" s="3">
        <v>2871</v>
      </c>
      <c r="I358" s="3">
        <v>2051</v>
      </c>
      <c r="J358" s="3">
        <v>1640</v>
      </c>
      <c r="K358" s="3">
        <v>1230</v>
      </c>
    </row>
    <row r="359" spans="1:11" ht="15">
      <c r="A359" s="91"/>
      <c r="B359" s="156" t="s">
        <v>360</v>
      </c>
      <c r="C359" s="216"/>
      <c r="D359" s="157"/>
      <c r="E359" s="91" t="s">
        <v>1521</v>
      </c>
      <c r="F359" s="19">
        <v>0.64</v>
      </c>
      <c r="G359" s="2">
        <v>2535</v>
      </c>
      <c r="H359" s="2">
        <v>1775</v>
      </c>
      <c r="I359" s="2">
        <v>1268</v>
      </c>
      <c r="J359" s="2">
        <v>1014</v>
      </c>
      <c r="K359" s="5">
        <v>761</v>
      </c>
    </row>
    <row r="360" ht="15"/>
    <row r="361" ht="15"/>
    <row r="362" ht="15" hidden="1"/>
    <row r="363" ht="15"/>
    <row r="364" ht="15">
      <c r="A364" s="114" t="s">
        <v>1519</v>
      </c>
    </row>
    <row r="365" ht="15">
      <c r="A365" s="115"/>
    </row>
    <row r="366" spans="1:11" ht="15">
      <c r="A366" s="268" t="s">
        <v>1492</v>
      </c>
      <c r="B366" s="268" t="s">
        <v>0</v>
      </c>
      <c r="C366" s="270" t="s">
        <v>1</v>
      </c>
      <c r="D366" s="271"/>
      <c r="E366" s="190" t="s">
        <v>1507</v>
      </c>
      <c r="F366" s="203" t="s">
        <v>2</v>
      </c>
      <c r="G366" s="204" t="s">
        <v>1517</v>
      </c>
      <c r="H366" s="204"/>
      <c r="I366" s="204"/>
      <c r="J366" s="204"/>
      <c r="K366" s="204"/>
    </row>
    <row r="367" spans="1:11" ht="45.75" customHeight="1">
      <c r="A367" s="269"/>
      <c r="B367" s="269"/>
      <c r="C367" s="82" t="s">
        <v>3</v>
      </c>
      <c r="D367" s="82" t="s">
        <v>4</v>
      </c>
      <c r="E367" s="190"/>
      <c r="F367" s="203"/>
      <c r="G367" s="6" t="s">
        <v>1508</v>
      </c>
      <c r="H367" s="6" t="s">
        <v>1509</v>
      </c>
      <c r="I367" s="6" t="s">
        <v>1510</v>
      </c>
      <c r="J367" s="6" t="s">
        <v>1511</v>
      </c>
      <c r="K367" s="6" t="s">
        <v>1512</v>
      </c>
    </row>
    <row r="368" spans="1:11" ht="15">
      <c r="A368" s="24" t="s">
        <v>1552</v>
      </c>
      <c r="B368" s="82"/>
      <c r="C368" s="82"/>
      <c r="D368" s="82"/>
      <c r="E368" s="82"/>
      <c r="F368" s="88"/>
      <c r="G368" s="7"/>
      <c r="H368" s="7"/>
      <c r="I368" s="7"/>
      <c r="J368" s="7"/>
      <c r="K368" s="7"/>
    </row>
    <row r="369" spans="1:11" ht="13.5" customHeight="1">
      <c r="A369" s="196">
        <v>1</v>
      </c>
      <c r="B369" s="181" t="s">
        <v>362</v>
      </c>
      <c r="C369" s="86" t="s">
        <v>363</v>
      </c>
      <c r="D369" s="86" t="s">
        <v>364</v>
      </c>
      <c r="E369" s="85">
        <v>2</v>
      </c>
      <c r="F369" s="85"/>
      <c r="G369" s="31">
        <v>17800</v>
      </c>
      <c r="H369" s="31">
        <v>12460</v>
      </c>
      <c r="I369" s="31">
        <v>8900</v>
      </c>
      <c r="J369" s="31">
        <v>7120</v>
      </c>
      <c r="K369" s="31">
        <v>5340</v>
      </c>
    </row>
    <row r="370" spans="1:11" ht="13.5" customHeight="1">
      <c r="A370" s="260"/>
      <c r="B370" s="261"/>
      <c r="C370" s="8" t="s">
        <v>364</v>
      </c>
      <c r="D370" s="8" t="s">
        <v>365</v>
      </c>
      <c r="E370" s="85">
        <v>2</v>
      </c>
      <c r="F370" s="85"/>
      <c r="G370" s="32">
        <v>17800</v>
      </c>
      <c r="H370" s="32">
        <v>12460</v>
      </c>
      <c r="I370" s="32">
        <v>8900</v>
      </c>
      <c r="J370" s="32">
        <v>7120</v>
      </c>
      <c r="K370" s="32">
        <v>5340</v>
      </c>
    </row>
    <row r="371" spans="1:11" ht="13.5" customHeight="1">
      <c r="A371" s="260"/>
      <c r="B371" s="261"/>
      <c r="C371" s="86" t="s">
        <v>365</v>
      </c>
      <c r="D371" s="86" t="s">
        <v>366</v>
      </c>
      <c r="E371" s="85">
        <v>1</v>
      </c>
      <c r="F371" s="101"/>
      <c r="G371" s="31">
        <v>24920</v>
      </c>
      <c r="H371" s="31">
        <v>17444</v>
      </c>
      <c r="I371" s="31">
        <v>12460</v>
      </c>
      <c r="J371" s="31">
        <v>9968</v>
      </c>
      <c r="K371" s="31">
        <v>7476</v>
      </c>
    </row>
    <row r="372" spans="1:11" ht="13.5" customHeight="1">
      <c r="A372" s="260"/>
      <c r="B372" s="261"/>
      <c r="C372" s="86" t="s">
        <v>366</v>
      </c>
      <c r="D372" s="86" t="s">
        <v>367</v>
      </c>
      <c r="E372" s="85">
        <v>2</v>
      </c>
      <c r="F372" s="85"/>
      <c r="G372" s="33">
        <v>17800</v>
      </c>
      <c r="H372" s="33">
        <v>12460</v>
      </c>
      <c r="I372" s="33">
        <v>8900</v>
      </c>
      <c r="J372" s="33">
        <v>7120</v>
      </c>
      <c r="K372" s="33">
        <v>5340</v>
      </c>
    </row>
    <row r="373" spans="1:11" ht="13.5" customHeight="1">
      <c r="A373" s="260"/>
      <c r="B373" s="261"/>
      <c r="C373" s="86" t="s">
        <v>368</v>
      </c>
      <c r="D373" s="86" t="s">
        <v>369</v>
      </c>
      <c r="E373" s="85">
        <v>2</v>
      </c>
      <c r="F373" s="85">
        <v>0.8</v>
      </c>
      <c r="G373" s="31">
        <v>14240</v>
      </c>
      <c r="H373" s="31">
        <v>9968</v>
      </c>
      <c r="I373" s="31">
        <v>7120</v>
      </c>
      <c r="J373" s="31">
        <v>5696</v>
      </c>
      <c r="K373" s="31">
        <v>4272</v>
      </c>
    </row>
    <row r="374" spans="1:11" ht="13.5" customHeight="1">
      <c r="A374" s="197"/>
      <c r="B374" s="182"/>
      <c r="C374" s="86" t="s">
        <v>369</v>
      </c>
      <c r="D374" s="86" t="s">
        <v>370</v>
      </c>
      <c r="E374" s="85">
        <v>2</v>
      </c>
      <c r="F374" s="85">
        <v>0.8</v>
      </c>
      <c r="G374" s="31">
        <v>14240</v>
      </c>
      <c r="H374" s="31">
        <v>9968</v>
      </c>
      <c r="I374" s="31">
        <v>7120</v>
      </c>
      <c r="J374" s="31">
        <v>5696</v>
      </c>
      <c r="K374" s="31">
        <v>4272</v>
      </c>
    </row>
    <row r="375" spans="1:11" ht="30">
      <c r="A375" s="85">
        <v>2</v>
      </c>
      <c r="B375" s="86" t="s">
        <v>16</v>
      </c>
      <c r="C375" s="86" t="s">
        <v>138</v>
      </c>
      <c r="D375" s="86" t="s">
        <v>371</v>
      </c>
      <c r="E375" s="85">
        <v>3</v>
      </c>
      <c r="F375" s="85">
        <v>0.7</v>
      </c>
      <c r="G375" s="117">
        <v>8722</v>
      </c>
      <c r="H375" s="117">
        <v>6105</v>
      </c>
      <c r="I375" s="117">
        <v>4361</v>
      </c>
      <c r="J375" s="117">
        <v>3489</v>
      </c>
      <c r="K375" s="117">
        <v>2617</v>
      </c>
    </row>
    <row r="376" spans="1:11" ht="30">
      <c r="A376" s="87">
        <v>3</v>
      </c>
      <c r="B376" s="86" t="s">
        <v>1495</v>
      </c>
      <c r="C376" s="8" t="s">
        <v>1306</v>
      </c>
      <c r="D376" s="8" t="s">
        <v>1307</v>
      </c>
      <c r="E376" s="85">
        <v>3</v>
      </c>
      <c r="F376" s="85">
        <v>0.8</v>
      </c>
      <c r="G376" s="117">
        <v>9968</v>
      </c>
      <c r="H376" s="117">
        <v>6978</v>
      </c>
      <c r="I376" s="117">
        <v>4984</v>
      </c>
      <c r="J376" s="117">
        <v>3987</v>
      </c>
      <c r="K376" s="117">
        <v>2990</v>
      </c>
    </row>
    <row r="377" spans="1:11" ht="15">
      <c r="A377" s="85">
        <v>4</v>
      </c>
      <c r="B377" s="169" t="s">
        <v>372</v>
      </c>
      <c r="C377" s="170"/>
      <c r="D377" s="171"/>
      <c r="E377" s="85">
        <v>4</v>
      </c>
      <c r="F377" s="85">
        <v>0.8</v>
      </c>
      <c r="G377" s="117">
        <v>6977.6</v>
      </c>
      <c r="H377" s="117">
        <v>4884.32</v>
      </c>
      <c r="I377" s="117">
        <v>3488.8</v>
      </c>
      <c r="J377" s="117">
        <v>2791.0400000000004</v>
      </c>
      <c r="K377" s="117">
        <v>2093.28</v>
      </c>
    </row>
    <row r="378" spans="1:11" ht="15">
      <c r="A378" s="241">
        <v>5</v>
      </c>
      <c r="B378" s="152" t="s">
        <v>373</v>
      </c>
      <c r="C378" s="86" t="s">
        <v>374</v>
      </c>
      <c r="D378" s="86" t="s">
        <v>375</v>
      </c>
      <c r="E378" s="85">
        <v>2</v>
      </c>
      <c r="F378" s="9"/>
      <c r="G378" s="31">
        <v>17800</v>
      </c>
      <c r="H378" s="31">
        <v>12460</v>
      </c>
      <c r="I378" s="31">
        <v>8900</v>
      </c>
      <c r="J378" s="31">
        <v>7120</v>
      </c>
      <c r="K378" s="31">
        <v>5340</v>
      </c>
    </row>
    <row r="379" spans="1:11" ht="15">
      <c r="A379" s="242"/>
      <c r="B379" s="175"/>
      <c r="C379" s="86" t="s">
        <v>375</v>
      </c>
      <c r="D379" s="86" t="s">
        <v>143</v>
      </c>
      <c r="E379" s="85">
        <v>1</v>
      </c>
      <c r="F379" s="85"/>
      <c r="G379" s="31">
        <v>24920</v>
      </c>
      <c r="H379" s="31">
        <v>17444</v>
      </c>
      <c r="I379" s="31">
        <v>12460</v>
      </c>
      <c r="J379" s="31">
        <v>9968</v>
      </c>
      <c r="K379" s="31">
        <v>7476</v>
      </c>
    </row>
    <row r="380" spans="1:11" ht="15">
      <c r="A380" s="242"/>
      <c r="B380" s="175"/>
      <c r="C380" s="86" t="s">
        <v>143</v>
      </c>
      <c r="D380" s="86" t="s">
        <v>376</v>
      </c>
      <c r="E380" s="85">
        <v>1</v>
      </c>
      <c r="F380" s="85"/>
      <c r="G380" s="31">
        <v>24920</v>
      </c>
      <c r="H380" s="31">
        <v>17444</v>
      </c>
      <c r="I380" s="31">
        <v>12460</v>
      </c>
      <c r="J380" s="31">
        <v>9968</v>
      </c>
      <c r="K380" s="31">
        <v>7476</v>
      </c>
    </row>
    <row r="381" spans="1:11" ht="15">
      <c r="A381" s="243"/>
      <c r="B381" s="153"/>
      <c r="C381" s="86" t="s">
        <v>376</v>
      </c>
      <c r="D381" s="86" t="s">
        <v>377</v>
      </c>
      <c r="E381" s="85">
        <v>2</v>
      </c>
      <c r="F381" s="85"/>
      <c r="G381" s="31">
        <v>17800</v>
      </c>
      <c r="H381" s="31">
        <v>12460</v>
      </c>
      <c r="I381" s="31">
        <v>8900</v>
      </c>
      <c r="J381" s="31">
        <v>7120</v>
      </c>
      <c r="K381" s="31">
        <v>5340</v>
      </c>
    </row>
    <row r="382" spans="1:11" ht="15">
      <c r="A382" s="87">
        <v>6</v>
      </c>
      <c r="B382" s="86" t="s">
        <v>378</v>
      </c>
      <c r="C382" s="86" t="s">
        <v>367</v>
      </c>
      <c r="D382" s="86" t="s">
        <v>379</v>
      </c>
      <c r="E382" s="85">
        <v>3</v>
      </c>
      <c r="F382" s="85">
        <v>0.7</v>
      </c>
      <c r="G382" s="117">
        <v>8722</v>
      </c>
      <c r="H382" s="117">
        <v>6105</v>
      </c>
      <c r="I382" s="117">
        <v>4361</v>
      </c>
      <c r="J382" s="117">
        <v>3489</v>
      </c>
      <c r="K382" s="117">
        <v>2617</v>
      </c>
    </row>
    <row r="383" spans="1:11" ht="45">
      <c r="A383" s="87">
        <v>7</v>
      </c>
      <c r="B383" s="86" t="s">
        <v>380</v>
      </c>
      <c r="C383" s="86" t="s">
        <v>381</v>
      </c>
      <c r="D383" s="86" t="s">
        <v>382</v>
      </c>
      <c r="E383" s="85">
        <v>2</v>
      </c>
      <c r="F383" s="85"/>
      <c r="G383" s="31">
        <v>17800</v>
      </c>
      <c r="H383" s="31">
        <v>12460</v>
      </c>
      <c r="I383" s="31">
        <v>8900</v>
      </c>
      <c r="J383" s="31">
        <v>7120</v>
      </c>
      <c r="K383" s="31">
        <v>5340</v>
      </c>
    </row>
    <row r="384" spans="1:11" ht="30">
      <c r="A384" s="87">
        <v>8</v>
      </c>
      <c r="B384" s="86" t="s">
        <v>1301</v>
      </c>
      <c r="C384" s="86" t="s">
        <v>1291</v>
      </c>
      <c r="D384" s="86" t="s">
        <v>387</v>
      </c>
      <c r="E384" s="85">
        <v>3</v>
      </c>
      <c r="F384" s="85">
        <v>0.7</v>
      </c>
      <c r="G384" s="117">
        <v>8722</v>
      </c>
      <c r="H384" s="117">
        <v>6105</v>
      </c>
      <c r="I384" s="117">
        <v>4361</v>
      </c>
      <c r="J384" s="117">
        <v>3489</v>
      </c>
      <c r="K384" s="117">
        <v>2617</v>
      </c>
    </row>
    <row r="385" spans="1:11" ht="30">
      <c r="A385" s="87">
        <v>9</v>
      </c>
      <c r="B385" s="86" t="s">
        <v>383</v>
      </c>
      <c r="C385" s="86" t="s">
        <v>50</v>
      </c>
      <c r="D385" s="86" t="s">
        <v>384</v>
      </c>
      <c r="E385" s="85">
        <v>4</v>
      </c>
      <c r="F385" s="85">
        <v>0.8</v>
      </c>
      <c r="G385" s="117">
        <v>6977.6</v>
      </c>
      <c r="H385" s="117">
        <v>4884.32</v>
      </c>
      <c r="I385" s="117">
        <v>3488.8</v>
      </c>
      <c r="J385" s="117">
        <v>2791.0400000000004</v>
      </c>
      <c r="K385" s="117">
        <v>2093.28</v>
      </c>
    </row>
    <row r="386" spans="1:11" ht="15">
      <c r="A386" s="87">
        <v>10</v>
      </c>
      <c r="B386" s="86" t="s">
        <v>385</v>
      </c>
      <c r="C386" s="86" t="s">
        <v>386</v>
      </c>
      <c r="D386" s="86" t="s">
        <v>13</v>
      </c>
      <c r="E386" s="85">
        <v>1</v>
      </c>
      <c r="F386" s="85"/>
      <c r="G386" s="31">
        <v>24920</v>
      </c>
      <c r="H386" s="31">
        <v>17444</v>
      </c>
      <c r="I386" s="31">
        <v>12460</v>
      </c>
      <c r="J386" s="31">
        <v>9968</v>
      </c>
      <c r="K386" s="31">
        <v>7476</v>
      </c>
    </row>
    <row r="387" spans="1:11" ht="30">
      <c r="A387" s="87">
        <v>11</v>
      </c>
      <c r="B387" s="86" t="s">
        <v>1302</v>
      </c>
      <c r="C387" s="86" t="s">
        <v>168</v>
      </c>
      <c r="D387" s="86" t="s">
        <v>1303</v>
      </c>
      <c r="E387" s="85">
        <v>3</v>
      </c>
      <c r="F387" s="85">
        <v>0.7</v>
      </c>
      <c r="G387" s="117">
        <v>8722</v>
      </c>
      <c r="H387" s="117">
        <v>6105</v>
      </c>
      <c r="I387" s="117">
        <v>4361</v>
      </c>
      <c r="J387" s="117">
        <v>3489</v>
      </c>
      <c r="K387" s="117">
        <v>2617</v>
      </c>
    </row>
    <row r="388" spans="1:11" ht="15">
      <c r="A388" s="241">
        <v>12</v>
      </c>
      <c r="B388" s="152" t="s">
        <v>1304</v>
      </c>
      <c r="C388" s="86" t="s">
        <v>1301</v>
      </c>
      <c r="D388" s="86" t="s">
        <v>379</v>
      </c>
      <c r="E388" s="85">
        <v>3</v>
      </c>
      <c r="F388" s="85">
        <v>0.7</v>
      </c>
      <c r="G388" s="117">
        <v>8722</v>
      </c>
      <c r="H388" s="117">
        <v>6105</v>
      </c>
      <c r="I388" s="117">
        <v>4361</v>
      </c>
      <c r="J388" s="117">
        <v>3489</v>
      </c>
      <c r="K388" s="117">
        <v>2617</v>
      </c>
    </row>
    <row r="389" spans="1:11" ht="15">
      <c r="A389" s="243"/>
      <c r="B389" s="153"/>
      <c r="C389" s="169" t="s">
        <v>1305</v>
      </c>
      <c r="D389" s="171"/>
      <c r="E389" s="85">
        <v>3</v>
      </c>
      <c r="F389" s="85">
        <v>0.5</v>
      </c>
      <c r="G389" s="117">
        <v>6230</v>
      </c>
      <c r="H389" s="117">
        <v>4361</v>
      </c>
      <c r="I389" s="117">
        <v>3115</v>
      </c>
      <c r="J389" s="117">
        <v>2492</v>
      </c>
      <c r="K389" s="117">
        <v>1869</v>
      </c>
    </row>
    <row r="390" spans="1:11" ht="30">
      <c r="A390" s="241">
        <v>13</v>
      </c>
      <c r="B390" s="152" t="s">
        <v>387</v>
      </c>
      <c r="C390" s="86" t="s">
        <v>1522</v>
      </c>
      <c r="D390" s="86" t="s">
        <v>381</v>
      </c>
      <c r="E390" s="85">
        <v>2</v>
      </c>
      <c r="F390" s="81"/>
      <c r="G390" s="32">
        <v>17800</v>
      </c>
      <c r="H390" s="32">
        <v>12460</v>
      </c>
      <c r="I390" s="32">
        <v>8900</v>
      </c>
      <c r="J390" s="32">
        <v>7120</v>
      </c>
      <c r="K390" s="32">
        <v>5340</v>
      </c>
    </row>
    <row r="391" spans="1:11" ht="30">
      <c r="A391" s="243"/>
      <c r="B391" s="153"/>
      <c r="C391" s="86" t="s">
        <v>381</v>
      </c>
      <c r="D391" s="86" t="s">
        <v>388</v>
      </c>
      <c r="E391" s="85">
        <v>3</v>
      </c>
      <c r="F391" s="85"/>
      <c r="G391" s="31">
        <v>12460</v>
      </c>
      <c r="H391" s="31">
        <v>8722</v>
      </c>
      <c r="I391" s="31">
        <v>6230</v>
      </c>
      <c r="J391" s="31">
        <v>4984</v>
      </c>
      <c r="K391" s="31">
        <v>3738</v>
      </c>
    </row>
    <row r="392" spans="1:11" ht="15">
      <c r="A392" s="87">
        <v>14</v>
      </c>
      <c r="B392" s="8" t="s">
        <v>389</v>
      </c>
      <c r="C392" s="8" t="s">
        <v>390</v>
      </c>
      <c r="D392" s="8" t="s">
        <v>391</v>
      </c>
      <c r="E392" s="85">
        <v>3</v>
      </c>
      <c r="F392" s="84">
        <v>0.7</v>
      </c>
      <c r="G392" s="117">
        <v>8722</v>
      </c>
      <c r="H392" s="117">
        <v>6105</v>
      </c>
      <c r="I392" s="117">
        <v>4361</v>
      </c>
      <c r="J392" s="117">
        <v>3489</v>
      </c>
      <c r="K392" s="117">
        <v>2617</v>
      </c>
    </row>
    <row r="393" spans="1:11" ht="30">
      <c r="A393" s="87">
        <v>15</v>
      </c>
      <c r="B393" s="86" t="s">
        <v>392</v>
      </c>
      <c r="C393" s="86" t="s">
        <v>386</v>
      </c>
      <c r="D393" s="86" t="s">
        <v>393</v>
      </c>
      <c r="E393" s="85">
        <v>4</v>
      </c>
      <c r="F393" s="85"/>
      <c r="G393" s="31">
        <v>8722</v>
      </c>
      <c r="H393" s="31">
        <v>6105</v>
      </c>
      <c r="I393" s="31">
        <v>4361</v>
      </c>
      <c r="J393" s="31">
        <v>3489</v>
      </c>
      <c r="K393" s="31">
        <v>2617</v>
      </c>
    </row>
    <row r="394" spans="1:11" ht="43.5" customHeight="1">
      <c r="A394" s="87">
        <v>16</v>
      </c>
      <c r="B394" s="86" t="s">
        <v>1496</v>
      </c>
      <c r="C394" s="86" t="s">
        <v>420</v>
      </c>
      <c r="D394" s="86" t="s">
        <v>461</v>
      </c>
      <c r="E394" s="87">
        <v>3</v>
      </c>
      <c r="F394" s="95">
        <v>0.8</v>
      </c>
      <c r="G394" s="117">
        <v>9968</v>
      </c>
      <c r="H394" s="117">
        <v>6978</v>
      </c>
      <c r="I394" s="117">
        <v>4984</v>
      </c>
      <c r="J394" s="117">
        <v>3987</v>
      </c>
      <c r="K394" s="117">
        <v>2990</v>
      </c>
    </row>
    <row r="395" spans="1:11" ht="15">
      <c r="A395" s="262">
        <v>17</v>
      </c>
      <c r="B395" s="196" t="s">
        <v>394</v>
      </c>
      <c r="C395" s="86" t="s">
        <v>395</v>
      </c>
      <c r="D395" s="86" t="s">
        <v>387</v>
      </c>
      <c r="E395" s="85">
        <v>1</v>
      </c>
      <c r="F395" s="85"/>
      <c r="G395" s="31">
        <v>24920</v>
      </c>
      <c r="H395" s="31">
        <v>17444</v>
      </c>
      <c r="I395" s="31">
        <v>12460</v>
      </c>
      <c r="J395" s="31">
        <v>9968</v>
      </c>
      <c r="K395" s="31">
        <v>7476</v>
      </c>
    </row>
    <row r="396" spans="1:11" ht="15">
      <c r="A396" s="263"/>
      <c r="B396" s="260"/>
      <c r="C396" s="86" t="s">
        <v>387</v>
      </c>
      <c r="D396" s="86" t="s">
        <v>181</v>
      </c>
      <c r="E396" s="85">
        <v>2</v>
      </c>
      <c r="F396" s="85"/>
      <c r="G396" s="31">
        <v>17800</v>
      </c>
      <c r="H396" s="31">
        <v>12460</v>
      </c>
      <c r="I396" s="31">
        <v>8900</v>
      </c>
      <c r="J396" s="31">
        <v>7120</v>
      </c>
      <c r="K396" s="31">
        <v>5340</v>
      </c>
    </row>
    <row r="397" spans="1:11" ht="30">
      <c r="A397" s="263"/>
      <c r="B397" s="260"/>
      <c r="C397" s="86" t="s">
        <v>181</v>
      </c>
      <c r="D397" s="86" t="s">
        <v>396</v>
      </c>
      <c r="E397" s="85">
        <v>3</v>
      </c>
      <c r="F397" s="85"/>
      <c r="G397" s="31">
        <v>12460</v>
      </c>
      <c r="H397" s="31">
        <v>8722</v>
      </c>
      <c r="I397" s="31">
        <v>6230</v>
      </c>
      <c r="J397" s="31">
        <v>4984</v>
      </c>
      <c r="K397" s="31">
        <v>3738</v>
      </c>
    </row>
    <row r="398" spans="1:11" ht="15">
      <c r="A398" s="264"/>
      <c r="B398" s="197"/>
      <c r="C398" s="86" t="s">
        <v>397</v>
      </c>
      <c r="D398" s="86" t="s">
        <v>363</v>
      </c>
      <c r="E398" s="85">
        <v>2</v>
      </c>
      <c r="F398" s="85"/>
      <c r="G398" s="31">
        <v>17800</v>
      </c>
      <c r="H398" s="31">
        <v>12460</v>
      </c>
      <c r="I398" s="31">
        <v>8900</v>
      </c>
      <c r="J398" s="31">
        <v>7120</v>
      </c>
      <c r="K398" s="31">
        <v>5340</v>
      </c>
    </row>
    <row r="399" spans="1:11" ht="30">
      <c r="A399" s="87">
        <v>18</v>
      </c>
      <c r="B399" s="86" t="s">
        <v>398</v>
      </c>
      <c r="C399" s="86" t="s">
        <v>93</v>
      </c>
      <c r="D399" s="86" t="s">
        <v>379</v>
      </c>
      <c r="E399" s="85">
        <v>4</v>
      </c>
      <c r="F399" s="85">
        <v>0.7</v>
      </c>
      <c r="G399" s="117">
        <v>6105.4</v>
      </c>
      <c r="H399" s="117">
        <v>4273.78</v>
      </c>
      <c r="I399" s="117">
        <v>3052.7</v>
      </c>
      <c r="J399" s="117">
        <v>2442.16</v>
      </c>
      <c r="K399" s="117">
        <v>1831.62</v>
      </c>
    </row>
    <row r="400" spans="1:11" ht="15">
      <c r="A400" s="87">
        <v>19</v>
      </c>
      <c r="B400" s="86" t="s">
        <v>1308</v>
      </c>
      <c r="C400" s="86" t="s">
        <v>399</v>
      </c>
      <c r="D400" s="86" t="s">
        <v>400</v>
      </c>
      <c r="E400" s="85">
        <v>3</v>
      </c>
      <c r="F400" s="85"/>
      <c r="G400" s="31">
        <v>12460</v>
      </c>
      <c r="H400" s="31">
        <v>8722</v>
      </c>
      <c r="I400" s="31">
        <v>6230</v>
      </c>
      <c r="J400" s="31">
        <v>4984</v>
      </c>
      <c r="K400" s="31">
        <v>3738</v>
      </c>
    </row>
    <row r="401" spans="1:11" ht="30">
      <c r="A401" s="87">
        <v>20</v>
      </c>
      <c r="B401" s="86" t="s">
        <v>401</v>
      </c>
      <c r="C401" s="86" t="s">
        <v>1308</v>
      </c>
      <c r="D401" s="86" t="s">
        <v>400</v>
      </c>
      <c r="E401" s="85">
        <v>3</v>
      </c>
      <c r="F401" s="85"/>
      <c r="G401" s="31">
        <v>12460</v>
      </c>
      <c r="H401" s="31">
        <v>8722</v>
      </c>
      <c r="I401" s="31">
        <v>6230</v>
      </c>
      <c r="J401" s="31">
        <v>4984</v>
      </c>
      <c r="K401" s="31">
        <v>3738</v>
      </c>
    </row>
    <row r="402" spans="1:11" ht="15">
      <c r="A402" s="87">
        <v>21</v>
      </c>
      <c r="B402" s="265" t="s">
        <v>402</v>
      </c>
      <c r="C402" s="266"/>
      <c r="D402" s="267"/>
      <c r="E402" s="85">
        <v>3</v>
      </c>
      <c r="F402" s="85">
        <v>0.75</v>
      </c>
      <c r="G402" s="117">
        <v>9345</v>
      </c>
      <c r="H402" s="117">
        <v>6542</v>
      </c>
      <c r="I402" s="117">
        <v>4673</v>
      </c>
      <c r="J402" s="117">
        <v>3738</v>
      </c>
      <c r="K402" s="117">
        <v>2804</v>
      </c>
    </row>
    <row r="403" spans="1:11" ht="30">
      <c r="A403" s="87">
        <v>22</v>
      </c>
      <c r="B403" s="86" t="s">
        <v>403</v>
      </c>
      <c r="C403" s="86" t="s">
        <v>386</v>
      </c>
      <c r="D403" s="86" t="s">
        <v>404</v>
      </c>
      <c r="E403" s="85">
        <v>4</v>
      </c>
      <c r="F403" s="85"/>
      <c r="G403" s="31">
        <v>8722</v>
      </c>
      <c r="H403" s="31">
        <v>6105</v>
      </c>
      <c r="I403" s="31">
        <v>4361</v>
      </c>
      <c r="J403" s="31">
        <v>3489</v>
      </c>
      <c r="K403" s="31">
        <v>2617</v>
      </c>
    </row>
    <row r="404" spans="1:11" ht="45">
      <c r="A404" s="87">
        <v>23</v>
      </c>
      <c r="B404" s="86" t="s">
        <v>405</v>
      </c>
      <c r="C404" s="86" t="s">
        <v>406</v>
      </c>
      <c r="D404" s="86" t="s">
        <v>407</v>
      </c>
      <c r="E404" s="85">
        <v>4</v>
      </c>
      <c r="F404" s="85">
        <v>0.7</v>
      </c>
      <c r="G404" s="117">
        <v>6105.4</v>
      </c>
      <c r="H404" s="117">
        <v>4273.78</v>
      </c>
      <c r="I404" s="117">
        <v>3052.7</v>
      </c>
      <c r="J404" s="117">
        <v>2442.16</v>
      </c>
      <c r="K404" s="117">
        <v>1831.62</v>
      </c>
    </row>
    <row r="405" spans="1:11" ht="30">
      <c r="A405" s="87">
        <v>24</v>
      </c>
      <c r="B405" s="86" t="s">
        <v>408</v>
      </c>
      <c r="C405" s="86" t="s">
        <v>409</v>
      </c>
      <c r="D405" s="86" t="s">
        <v>379</v>
      </c>
      <c r="E405" s="85">
        <v>3</v>
      </c>
      <c r="F405" s="85"/>
      <c r="G405" s="31">
        <v>12460</v>
      </c>
      <c r="H405" s="31">
        <v>8722</v>
      </c>
      <c r="I405" s="31">
        <v>6230</v>
      </c>
      <c r="J405" s="31">
        <v>4984</v>
      </c>
      <c r="K405" s="31">
        <v>3738</v>
      </c>
    </row>
    <row r="406" spans="1:11" ht="30">
      <c r="A406" s="87">
        <v>25</v>
      </c>
      <c r="B406" s="86" t="s">
        <v>410</v>
      </c>
      <c r="C406" s="86" t="s">
        <v>373</v>
      </c>
      <c r="D406" s="86" t="s">
        <v>13</v>
      </c>
      <c r="E406" s="85">
        <v>4</v>
      </c>
      <c r="F406" s="85"/>
      <c r="G406" s="31">
        <v>8722</v>
      </c>
      <c r="H406" s="31">
        <v>6105</v>
      </c>
      <c r="I406" s="31">
        <v>4361</v>
      </c>
      <c r="J406" s="31">
        <v>3489</v>
      </c>
      <c r="K406" s="31">
        <v>2617</v>
      </c>
    </row>
    <row r="407" spans="1:11" ht="30">
      <c r="A407" s="87">
        <v>26</v>
      </c>
      <c r="B407" s="86" t="s">
        <v>411</v>
      </c>
      <c r="C407" s="86" t="s">
        <v>367</v>
      </c>
      <c r="D407" s="86" t="s">
        <v>13</v>
      </c>
      <c r="E407" s="85">
        <v>3</v>
      </c>
      <c r="F407" s="85">
        <v>0.7</v>
      </c>
      <c r="G407" s="117">
        <v>8722</v>
      </c>
      <c r="H407" s="117">
        <v>6105</v>
      </c>
      <c r="I407" s="117">
        <v>4361</v>
      </c>
      <c r="J407" s="117">
        <v>3489</v>
      </c>
      <c r="K407" s="117">
        <v>2617</v>
      </c>
    </row>
    <row r="408" spans="1:11" ht="30">
      <c r="A408" s="87">
        <v>27</v>
      </c>
      <c r="B408" s="86" t="s">
        <v>412</v>
      </c>
      <c r="C408" s="86" t="s">
        <v>280</v>
      </c>
      <c r="D408" s="86" t="s">
        <v>413</v>
      </c>
      <c r="E408" s="85">
        <v>4</v>
      </c>
      <c r="F408" s="85"/>
      <c r="G408" s="31">
        <v>8722</v>
      </c>
      <c r="H408" s="31">
        <v>6105</v>
      </c>
      <c r="I408" s="31">
        <v>4361</v>
      </c>
      <c r="J408" s="31">
        <v>3489</v>
      </c>
      <c r="K408" s="31">
        <v>2617</v>
      </c>
    </row>
    <row r="409" spans="1:11" ht="15">
      <c r="A409" s="87">
        <v>28</v>
      </c>
      <c r="B409" s="86" t="s">
        <v>1545</v>
      </c>
      <c r="C409" s="86" t="s">
        <v>409</v>
      </c>
      <c r="D409" s="86" t="s">
        <v>379</v>
      </c>
      <c r="E409" s="85">
        <v>3</v>
      </c>
      <c r="F409" s="85"/>
      <c r="G409" s="31">
        <v>12460</v>
      </c>
      <c r="H409" s="31">
        <v>8722</v>
      </c>
      <c r="I409" s="31">
        <v>6230</v>
      </c>
      <c r="J409" s="31">
        <v>4984</v>
      </c>
      <c r="K409" s="31">
        <v>3738</v>
      </c>
    </row>
    <row r="410" spans="1:11" ht="15">
      <c r="A410" s="87">
        <v>29</v>
      </c>
      <c r="B410" s="8" t="s">
        <v>414</v>
      </c>
      <c r="C410" s="8" t="s">
        <v>373</v>
      </c>
      <c r="D410" s="8" t="s">
        <v>415</v>
      </c>
      <c r="E410" s="85">
        <v>3</v>
      </c>
      <c r="F410" s="85">
        <v>0.7</v>
      </c>
      <c r="G410" s="117">
        <v>8722</v>
      </c>
      <c r="H410" s="117">
        <v>6105</v>
      </c>
      <c r="I410" s="117">
        <v>4361</v>
      </c>
      <c r="J410" s="117">
        <v>3489</v>
      </c>
      <c r="K410" s="117">
        <v>2617</v>
      </c>
    </row>
    <row r="411" spans="1:11" ht="30">
      <c r="A411" s="87">
        <v>30</v>
      </c>
      <c r="B411" s="86" t="s">
        <v>416</v>
      </c>
      <c r="C411" s="86" t="s">
        <v>367</v>
      </c>
      <c r="D411" s="86" t="s">
        <v>417</v>
      </c>
      <c r="E411" s="85">
        <v>3</v>
      </c>
      <c r="F411" s="85">
        <v>0.7</v>
      </c>
      <c r="G411" s="117">
        <v>8722</v>
      </c>
      <c r="H411" s="117">
        <v>6105</v>
      </c>
      <c r="I411" s="117">
        <v>4361</v>
      </c>
      <c r="J411" s="117">
        <v>3489</v>
      </c>
      <c r="K411" s="117">
        <v>2617</v>
      </c>
    </row>
    <row r="412" spans="1:11" ht="30">
      <c r="A412" s="87">
        <v>31</v>
      </c>
      <c r="B412" s="86" t="s">
        <v>418</v>
      </c>
      <c r="C412" s="86" t="s">
        <v>280</v>
      </c>
      <c r="D412" s="86" t="s">
        <v>379</v>
      </c>
      <c r="E412" s="85">
        <v>4</v>
      </c>
      <c r="F412" s="85"/>
      <c r="G412" s="31">
        <v>8722</v>
      </c>
      <c r="H412" s="31">
        <v>6105</v>
      </c>
      <c r="I412" s="31">
        <v>4361</v>
      </c>
      <c r="J412" s="31">
        <v>3489</v>
      </c>
      <c r="K412" s="31">
        <v>2617</v>
      </c>
    </row>
    <row r="413" spans="1:11" ht="15">
      <c r="A413" s="87">
        <v>32</v>
      </c>
      <c r="B413" s="8" t="s">
        <v>419</v>
      </c>
      <c r="C413" s="8" t="s">
        <v>373</v>
      </c>
      <c r="D413" s="8" t="s">
        <v>420</v>
      </c>
      <c r="E413" s="85">
        <v>3</v>
      </c>
      <c r="F413" s="85">
        <v>0.7</v>
      </c>
      <c r="G413" s="117">
        <v>8722</v>
      </c>
      <c r="H413" s="117">
        <v>6105</v>
      </c>
      <c r="I413" s="117">
        <v>4361</v>
      </c>
      <c r="J413" s="117">
        <v>3489</v>
      </c>
      <c r="K413" s="117">
        <v>2617</v>
      </c>
    </row>
    <row r="414" spans="1:11" ht="15">
      <c r="A414" s="87">
        <v>33</v>
      </c>
      <c r="B414" s="8" t="s">
        <v>421</v>
      </c>
      <c r="C414" s="8" t="s">
        <v>373</v>
      </c>
      <c r="D414" s="8" t="s">
        <v>379</v>
      </c>
      <c r="E414" s="85">
        <v>4</v>
      </c>
      <c r="F414" s="85"/>
      <c r="G414" s="31">
        <v>8722</v>
      </c>
      <c r="H414" s="31">
        <v>6105</v>
      </c>
      <c r="I414" s="31">
        <v>4361</v>
      </c>
      <c r="J414" s="31">
        <v>3489</v>
      </c>
      <c r="K414" s="31">
        <v>2617</v>
      </c>
    </row>
    <row r="415" spans="1:11" ht="15">
      <c r="A415" s="87">
        <v>34</v>
      </c>
      <c r="B415" s="8" t="s">
        <v>422</v>
      </c>
      <c r="C415" s="8" t="s">
        <v>373</v>
      </c>
      <c r="D415" s="8" t="s">
        <v>423</v>
      </c>
      <c r="E415" s="85">
        <v>3</v>
      </c>
      <c r="F415" s="9"/>
      <c r="G415" s="31">
        <v>12460</v>
      </c>
      <c r="H415" s="31">
        <v>8722</v>
      </c>
      <c r="I415" s="31">
        <v>6230</v>
      </c>
      <c r="J415" s="31">
        <v>4984</v>
      </c>
      <c r="K415" s="31">
        <v>3738</v>
      </c>
    </row>
    <row r="416" spans="1:11" ht="15">
      <c r="A416" s="241">
        <v>35</v>
      </c>
      <c r="B416" s="152" t="s">
        <v>424</v>
      </c>
      <c r="C416" s="86" t="s">
        <v>400</v>
      </c>
      <c r="D416" s="10" t="s">
        <v>9</v>
      </c>
      <c r="E416" s="85">
        <v>2</v>
      </c>
      <c r="F416" s="85"/>
      <c r="G416" s="31">
        <v>17800</v>
      </c>
      <c r="H416" s="31">
        <v>12460</v>
      </c>
      <c r="I416" s="31">
        <v>8900</v>
      </c>
      <c r="J416" s="31">
        <v>7120</v>
      </c>
      <c r="K416" s="31">
        <v>5340</v>
      </c>
    </row>
    <row r="417" spans="1:11" ht="30">
      <c r="A417" s="243"/>
      <c r="B417" s="153"/>
      <c r="C417" s="86" t="s">
        <v>9</v>
      </c>
      <c r="D417" s="86" t="s">
        <v>381</v>
      </c>
      <c r="E417" s="85">
        <v>2</v>
      </c>
      <c r="F417" s="85"/>
      <c r="G417" s="31">
        <v>17800</v>
      </c>
      <c r="H417" s="31">
        <v>12460</v>
      </c>
      <c r="I417" s="31">
        <v>8900</v>
      </c>
      <c r="J417" s="31">
        <v>7120</v>
      </c>
      <c r="K417" s="31">
        <v>5340</v>
      </c>
    </row>
    <row r="418" spans="1:11" ht="15">
      <c r="A418" s="87">
        <v>36</v>
      </c>
      <c r="B418" s="86" t="s">
        <v>90</v>
      </c>
      <c r="C418" s="86" t="s">
        <v>425</v>
      </c>
      <c r="D418" s="86" t="s">
        <v>97</v>
      </c>
      <c r="E418" s="85">
        <v>3</v>
      </c>
      <c r="F418" s="85"/>
      <c r="G418" s="31">
        <v>12460</v>
      </c>
      <c r="H418" s="31">
        <v>8722</v>
      </c>
      <c r="I418" s="31">
        <v>6230</v>
      </c>
      <c r="J418" s="31">
        <v>4984</v>
      </c>
      <c r="K418" s="31">
        <v>3738</v>
      </c>
    </row>
    <row r="419" spans="1:11" ht="15">
      <c r="A419" s="87">
        <v>37</v>
      </c>
      <c r="B419" s="8" t="s">
        <v>426</v>
      </c>
      <c r="C419" s="8" t="s">
        <v>427</v>
      </c>
      <c r="D419" s="8" t="s">
        <v>420</v>
      </c>
      <c r="E419" s="85">
        <v>3</v>
      </c>
      <c r="F419" s="85">
        <v>0.6</v>
      </c>
      <c r="G419" s="31">
        <v>7476</v>
      </c>
      <c r="H419" s="31">
        <v>5233.2</v>
      </c>
      <c r="I419" s="31">
        <v>3738</v>
      </c>
      <c r="J419" s="31">
        <v>2990.4</v>
      </c>
      <c r="K419" s="31">
        <v>2242.7999999999997</v>
      </c>
    </row>
    <row r="420" spans="1:11" ht="15">
      <c r="A420" s="87">
        <v>38</v>
      </c>
      <c r="B420" s="86" t="s">
        <v>428</v>
      </c>
      <c r="C420" s="86" t="s">
        <v>97</v>
      </c>
      <c r="D420" s="86" t="s">
        <v>62</v>
      </c>
      <c r="E420" s="85">
        <v>3</v>
      </c>
      <c r="F420" s="85">
        <v>0.8</v>
      </c>
      <c r="G420" s="117">
        <v>9968</v>
      </c>
      <c r="H420" s="117">
        <v>6978</v>
      </c>
      <c r="I420" s="117">
        <v>4984</v>
      </c>
      <c r="J420" s="117">
        <v>3987</v>
      </c>
      <c r="K420" s="117">
        <v>2990</v>
      </c>
    </row>
    <row r="421" spans="1:11" ht="15">
      <c r="A421" s="87">
        <v>39</v>
      </c>
      <c r="B421" s="86" t="s">
        <v>429</v>
      </c>
      <c r="C421" s="86"/>
      <c r="D421" s="86"/>
      <c r="E421" s="85">
        <v>3</v>
      </c>
      <c r="F421" s="85" t="s">
        <v>43</v>
      </c>
      <c r="G421" s="117">
        <v>9345</v>
      </c>
      <c r="H421" s="117">
        <v>6542</v>
      </c>
      <c r="I421" s="117">
        <v>4673</v>
      </c>
      <c r="J421" s="117">
        <v>3738</v>
      </c>
      <c r="K421" s="117">
        <v>2804</v>
      </c>
    </row>
    <row r="422" spans="1:11" ht="15">
      <c r="A422" s="87">
        <v>40</v>
      </c>
      <c r="B422" s="8" t="s">
        <v>430</v>
      </c>
      <c r="C422" s="8" t="s">
        <v>431</v>
      </c>
      <c r="D422" s="8"/>
      <c r="E422" s="85">
        <v>3</v>
      </c>
      <c r="F422" s="85"/>
      <c r="G422" s="31">
        <v>12460</v>
      </c>
      <c r="H422" s="31">
        <v>8722</v>
      </c>
      <c r="I422" s="31">
        <v>6230</v>
      </c>
      <c r="J422" s="31">
        <v>4984</v>
      </c>
      <c r="K422" s="31">
        <v>3738</v>
      </c>
    </row>
    <row r="423" spans="1:11" ht="15">
      <c r="A423" s="87">
        <v>41</v>
      </c>
      <c r="B423" s="86" t="s">
        <v>432</v>
      </c>
      <c r="C423" s="86"/>
      <c r="D423" s="86"/>
      <c r="E423" s="85">
        <v>2</v>
      </c>
      <c r="F423" s="85"/>
      <c r="G423" s="31">
        <v>17800</v>
      </c>
      <c r="H423" s="31">
        <v>12460</v>
      </c>
      <c r="I423" s="31">
        <v>8900</v>
      </c>
      <c r="J423" s="31">
        <v>7120</v>
      </c>
      <c r="K423" s="31">
        <v>5340</v>
      </c>
    </row>
    <row r="424" spans="1:11" ht="15">
      <c r="A424" s="241">
        <v>42</v>
      </c>
      <c r="B424" s="152" t="s">
        <v>97</v>
      </c>
      <c r="C424" s="86" t="s">
        <v>433</v>
      </c>
      <c r="D424" s="86" t="s">
        <v>181</v>
      </c>
      <c r="E424" s="85">
        <v>2</v>
      </c>
      <c r="F424" s="85"/>
      <c r="G424" s="31">
        <v>17800</v>
      </c>
      <c r="H424" s="31">
        <v>12460</v>
      </c>
      <c r="I424" s="31">
        <v>8900</v>
      </c>
      <c r="J424" s="31">
        <v>7120</v>
      </c>
      <c r="K424" s="31">
        <v>5340</v>
      </c>
    </row>
    <row r="425" spans="1:11" ht="30">
      <c r="A425" s="243"/>
      <c r="B425" s="153"/>
      <c r="C425" s="86" t="s">
        <v>181</v>
      </c>
      <c r="D425" s="86" t="s">
        <v>434</v>
      </c>
      <c r="E425" s="85">
        <v>3</v>
      </c>
      <c r="F425" s="85"/>
      <c r="G425" s="31">
        <v>12460</v>
      </c>
      <c r="H425" s="31">
        <v>8722</v>
      </c>
      <c r="I425" s="31">
        <v>6230</v>
      </c>
      <c r="J425" s="31">
        <v>4984</v>
      </c>
      <c r="K425" s="31">
        <v>3738</v>
      </c>
    </row>
    <row r="426" spans="1:11" ht="30">
      <c r="A426" s="87">
        <v>43</v>
      </c>
      <c r="B426" s="86" t="s">
        <v>435</v>
      </c>
      <c r="C426" s="86" t="s">
        <v>436</v>
      </c>
      <c r="D426" s="86" t="s">
        <v>437</v>
      </c>
      <c r="E426" s="85">
        <v>4</v>
      </c>
      <c r="F426" s="85">
        <v>0.8</v>
      </c>
      <c r="G426" s="117">
        <v>6977.6</v>
      </c>
      <c r="H426" s="117">
        <v>4884.32</v>
      </c>
      <c r="I426" s="117">
        <v>3488.8</v>
      </c>
      <c r="J426" s="117">
        <v>2791.0400000000004</v>
      </c>
      <c r="K426" s="117">
        <v>2093.28</v>
      </c>
    </row>
    <row r="427" spans="1:11" ht="30">
      <c r="A427" s="87">
        <v>44</v>
      </c>
      <c r="B427" s="86" t="s">
        <v>100</v>
      </c>
      <c r="C427" s="86" t="s">
        <v>195</v>
      </c>
      <c r="D427" s="86" t="s">
        <v>438</v>
      </c>
      <c r="E427" s="85">
        <v>4</v>
      </c>
      <c r="F427" s="85"/>
      <c r="G427" s="31">
        <v>8722</v>
      </c>
      <c r="H427" s="31">
        <v>6105</v>
      </c>
      <c r="I427" s="31">
        <v>4361</v>
      </c>
      <c r="J427" s="31">
        <v>3489</v>
      </c>
      <c r="K427" s="31">
        <v>2617</v>
      </c>
    </row>
    <row r="428" spans="1:11" ht="15">
      <c r="A428" s="87">
        <v>45</v>
      </c>
      <c r="B428" s="86" t="s">
        <v>439</v>
      </c>
      <c r="C428" s="86" t="s">
        <v>6</v>
      </c>
      <c r="D428" s="86"/>
      <c r="E428" s="85">
        <v>2</v>
      </c>
      <c r="F428" s="85"/>
      <c r="G428" s="31">
        <v>17800</v>
      </c>
      <c r="H428" s="31">
        <v>12460</v>
      </c>
      <c r="I428" s="31">
        <v>8900</v>
      </c>
      <c r="J428" s="31">
        <v>7120</v>
      </c>
      <c r="K428" s="31">
        <v>5340</v>
      </c>
    </row>
    <row r="429" spans="1:11" ht="15">
      <c r="A429" s="87">
        <v>46</v>
      </c>
      <c r="B429" s="86" t="s">
        <v>440</v>
      </c>
      <c r="C429" s="86" t="s">
        <v>399</v>
      </c>
      <c r="D429" s="86" t="s">
        <v>420</v>
      </c>
      <c r="E429" s="85">
        <v>3</v>
      </c>
      <c r="F429" s="85"/>
      <c r="G429" s="31">
        <v>12460</v>
      </c>
      <c r="H429" s="31">
        <v>8722</v>
      </c>
      <c r="I429" s="31">
        <v>6230</v>
      </c>
      <c r="J429" s="31">
        <v>4984</v>
      </c>
      <c r="K429" s="31">
        <v>3738</v>
      </c>
    </row>
    <row r="430" spans="1:11" ht="15">
      <c r="A430" s="87">
        <v>47</v>
      </c>
      <c r="B430" s="86" t="s">
        <v>441</v>
      </c>
      <c r="C430" s="86" t="s">
        <v>6</v>
      </c>
      <c r="D430" s="86"/>
      <c r="E430" s="85">
        <v>1</v>
      </c>
      <c r="F430" s="85"/>
      <c r="G430" s="31">
        <v>24920</v>
      </c>
      <c r="H430" s="31">
        <v>17444</v>
      </c>
      <c r="I430" s="31">
        <v>12460</v>
      </c>
      <c r="J430" s="31">
        <v>9968</v>
      </c>
      <c r="K430" s="31">
        <v>7476</v>
      </c>
    </row>
    <row r="431" spans="1:11" ht="15">
      <c r="A431" s="87">
        <v>48</v>
      </c>
      <c r="B431" s="86" t="s">
        <v>442</v>
      </c>
      <c r="C431" s="86" t="s">
        <v>443</v>
      </c>
      <c r="D431" s="86" t="s">
        <v>62</v>
      </c>
      <c r="E431" s="85">
        <v>4</v>
      </c>
      <c r="F431" s="85"/>
      <c r="G431" s="31">
        <v>8722</v>
      </c>
      <c r="H431" s="31">
        <v>6105</v>
      </c>
      <c r="I431" s="31">
        <v>4361</v>
      </c>
      <c r="J431" s="31">
        <v>3489</v>
      </c>
      <c r="K431" s="31">
        <v>2617</v>
      </c>
    </row>
    <row r="432" spans="1:11" ht="15">
      <c r="A432" s="87">
        <v>49</v>
      </c>
      <c r="B432" s="86" t="s">
        <v>444</v>
      </c>
      <c r="C432" s="86" t="s">
        <v>97</v>
      </c>
      <c r="D432" s="86" t="s">
        <v>427</v>
      </c>
      <c r="E432" s="85">
        <v>3</v>
      </c>
      <c r="F432" s="85">
        <v>0.7</v>
      </c>
      <c r="G432" s="117">
        <v>8722</v>
      </c>
      <c r="H432" s="117">
        <v>6105</v>
      </c>
      <c r="I432" s="117">
        <v>4361</v>
      </c>
      <c r="J432" s="117">
        <v>3489</v>
      </c>
      <c r="K432" s="117">
        <v>2617</v>
      </c>
    </row>
    <row r="433" spans="1:11" ht="15">
      <c r="A433" s="87">
        <v>50</v>
      </c>
      <c r="B433" s="8" t="s">
        <v>445</v>
      </c>
      <c r="C433" s="8" t="s">
        <v>446</v>
      </c>
      <c r="D433" s="8" t="s">
        <v>420</v>
      </c>
      <c r="E433" s="85">
        <v>3</v>
      </c>
      <c r="F433" s="85">
        <v>0.6</v>
      </c>
      <c r="G433" s="31">
        <v>7476</v>
      </c>
      <c r="H433" s="31">
        <v>5233.2</v>
      </c>
      <c r="I433" s="31">
        <v>3738</v>
      </c>
      <c r="J433" s="31">
        <v>2990.4</v>
      </c>
      <c r="K433" s="31">
        <v>2242.7999999999997</v>
      </c>
    </row>
    <row r="434" spans="1:11" ht="15">
      <c r="A434" s="87">
        <v>51</v>
      </c>
      <c r="B434" s="8" t="s">
        <v>447</v>
      </c>
      <c r="C434" s="8" t="s">
        <v>215</v>
      </c>
      <c r="D434" s="8" t="s">
        <v>448</v>
      </c>
      <c r="E434" s="85">
        <v>3</v>
      </c>
      <c r="F434" s="85">
        <v>0.6</v>
      </c>
      <c r="G434" s="31">
        <v>7476</v>
      </c>
      <c r="H434" s="31">
        <v>5233.2</v>
      </c>
      <c r="I434" s="31">
        <v>3738</v>
      </c>
      <c r="J434" s="31">
        <v>2990.4</v>
      </c>
      <c r="K434" s="31">
        <v>2242.7999999999997</v>
      </c>
    </row>
    <row r="435" spans="1:11" ht="15">
      <c r="A435" s="87">
        <v>52</v>
      </c>
      <c r="B435" s="86" t="s">
        <v>367</v>
      </c>
      <c r="C435" s="86" t="s">
        <v>6</v>
      </c>
      <c r="D435" s="86"/>
      <c r="E435" s="85">
        <v>2</v>
      </c>
      <c r="F435" s="85">
        <v>0.8</v>
      </c>
      <c r="G435" s="31">
        <v>14240</v>
      </c>
      <c r="H435" s="31">
        <v>9968</v>
      </c>
      <c r="I435" s="31">
        <v>7120</v>
      </c>
      <c r="J435" s="31">
        <v>5696</v>
      </c>
      <c r="K435" s="31">
        <v>4272</v>
      </c>
    </row>
    <row r="436" spans="1:11" ht="15">
      <c r="A436" s="87">
        <v>53</v>
      </c>
      <c r="B436" s="86" t="s">
        <v>449</v>
      </c>
      <c r="C436" s="86" t="s">
        <v>6</v>
      </c>
      <c r="D436" s="86"/>
      <c r="E436" s="85">
        <v>2</v>
      </c>
      <c r="F436" s="85"/>
      <c r="G436" s="31">
        <v>17800</v>
      </c>
      <c r="H436" s="31">
        <v>12460</v>
      </c>
      <c r="I436" s="31">
        <v>8900</v>
      </c>
      <c r="J436" s="31">
        <v>7120</v>
      </c>
      <c r="K436" s="31">
        <v>5340</v>
      </c>
    </row>
    <row r="437" spans="1:11" ht="15">
      <c r="A437" s="241">
        <v>54</v>
      </c>
      <c r="B437" s="152" t="s">
        <v>9</v>
      </c>
      <c r="C437" s="86" t="s">
        <v>450</v>
      </c>
      <c r="D437" s="86" t="s">
        <v>451</v>
      </c>
      <c r="E437" s="85">
        <v>2</v>
      </c>
      <c r="F437" s="85"/>
      <c r="G437" s="31">
        <v>17800</v>
      </c>
      <c r="H437" s="31">
        <v>12460</v>
      </c>
      <c r="I437" s="31">
        <v>8900</v>
      </c>
      <c r="J437" s="31">
        <v>7120</v>
      </c>
      <c r="K437" s="31">
        <v>5340</v>
      </c>
    </row>
    <row r="438" spans="1:11" ht="15">
      <c r="A438" s="242"/>
      <c r="B438" s="175"/>
      <c r="C438" s="86" t="s">
        <v>451</v>
      </c>
      <c r="D438" s="86" t="s">
        <v>452</v>
      </c>
      <c r="E438" s="85">
        <v>2</v>
      </c>
      <c r="F438" s="85"/>
      <c r="G438" s="31">
        <v>17800</v>
      </c>
      <c r="H438" s="31">
        <v>12460</v>
      </c>
      <c r="I438" s="31">
        <v>8900</v>
      </c>
      <c r="J438" s="31">
        <v>7120</v>
      </c>
      <c r="K438" s="31">
        <v>5340</v>
      </c>
    </row>
    <row r="439" spans="1:11" ht="15">
      <c r="A439" s="243"/>
      <c r="B439" s="153"/>
      <c r="C439" s="86" t="s">
        <v>452</v>
      </c>
      <c r="D439" s="86" t="s">
        <v>387</v>
      </c>
      <c r="E439" s="85">
        <v>3</v>
      </c>
      <c r="F439" s="85"/>
      <c r="G439" s="31">
        <v>12460</v>
      </c>
      <c r="H439" s="31">
        <v>8722</v>
      </c>
      <c r="I439" s="31">
        <v>6230</v>
      </c>
      <c r="J439" s="31">
        <v>4984</v>
      </c>
      <c r="K439" s="31">
        <v>3738</v>
      </c>
    </row>
    <row r="440" spans="1:11" ht="15">
      <c r="A440" s="241">
        <v>55</v>
      </c>
      <c r="B440" s="152" t="s">
        <v>111</v>
      </c>
      <c r="C440" s="86" t="s">
        <v>297</v>
      </c>
      <c r="D440" s="86" t="s">
        <v>453</v>
      </c>
      <c r="E440" s="85">
        <v>1</v>
      </c>
      <c r="F440" s="85"/>
      <c r="G440" s="31">
        <v>24920</v>
      </c>
      <c r="H440" s="31">
        <v>17444</v>
      </c>
      <c r="I440" s="31">
        <v>12460</v>
      </c>
      <c r="J440" s="31">
        <v>9968</v>
      </c>
      <c r="K440" s="31">
        <v>7476</v>
      </c>
    </row>
    <row r="441" spans="1:11" ht="30">
      <c r="A441" s="242"/>
      <c r="B441" s="175"/>
      <c r="C441" s="86" t="s">
        <v>453</v>
      </c>
      <c r="D441" s="86" t="s">
        <v>381</v>
      </c>
      <c r="E441" s="85">
        <v>1</v>
      </c>
      <c r="F441" s="85"/>
      <c r="G441" s="31">
        <v>24920</v>
      </c>
      <c r="H441" s="31">
        <v>17444</v>
      </c>
      <c r="I441" s="31">
        <v>12460</v>
      </c>
      <c r="J441" s="31">
        <v>9968</v>
      </c>
      <c r="K441" s="31">
        <v>7476</v>
      </c>
    </row>
    <row r="442" spans="1:11" ht="30">
      <c r="A442" s="243"/>
      <c r="B442" s="153"/>
      <c r="C442" s="86" t="s">
        <v>381</v>
      </c>
      <c r="D442" s="86" t="s">
        <v>450</v>
      </c>
      <c r="E442" s="85">
        <v>2</v>
      </c>
      <c r="F442" s="85"/>
      <c r="G442" s="31">
        <v>17800</v>
      </c>
      <c r="H442" s="31">
        <v>12460</v>
      </c>
      <c r="I442" s="31">
        <v>8900</v>
      </c>
      <c r="J442" s="31">
        <v>7120</v>
      </c>
      <c r="K442" s="31">
        <v>5340</v>
      </c>
    </row>
    <row r="443" spans="1:11" ht="30">
      <c r="A443" s="241">
        <v>56</v>
      </c>
      <c r="B443" s="152" t="s">
        <v>400</v>
      </c>
      <c r="C443" s="86" t="s">
        <v>230</v>
      </c>
      <c r="D443" s="86" t="s">
        <v>364</v>
      </c>
      <c r="E443" s="85">
        <v>3</v>
      </c>
      <c r="F443" s="85"/>
      <c r="G443" s="31">
        <v>12460</v>
      </c>
      <c r="H443" s="31">
        <v>8722</v>
      </c>
      <c r="I443" s="31">
        <v>6230</v>
      </c>
      <c r="J443" s="31">
        <v>4984</v>
      </c>
      <c r="K443" s="31">
        <v>3738</v>
      </c>
    </row>
    <row r="444" spans="1:11" ht="30">
      <c r="A444" s="242"/>
      <c r="B444" s="175"/>
      <c r="C444" s="86" t="s">
        <v>364</v>
      </c>
      <c r="D444" s="86" t="s">
        <v>381</v>
      </c>
      <c r="E444" s="85">
        <v>2</v>
      </c>
      <c r="F444" s="85"/>
      <c r="G444" s="31">
        <v>17800</v>
      </c>
      <c r="H444" s="31">
        <v>12460</v>
      </c>
      <c r="I444" s="31">
        <v>8900</v>
      </c>
      <c r="J444" s="31">
        <v>7120</v>
      </c>
      <c r="K444" s="31">
        <v>5340</v>
      </c>
    </row>
    <row r="445" spans="1:11" ht="30">
      <c r="A445" s="243"/>
      <c r="B445" s="153"/>
      <c r="C445" s="86" t="s">
        <v>381</v>
      </c>
      <c r="D445" s="86" t="s">
        <v>366</v>
      </c>
      <c r="E445" s="85">
        <v>2</v>
      </c>
      <c r="F445" s="85"/>
      <c r="G445" s="31">
        <v>17800</v>
      </c>
      <c r="H445" s="31">
        <v>12460</v>
      </c>
      <c r="I445" s="31">
        <v>8900</v>
      </c>
      <c r="J445" s="31">
        <v>7120</v>
      </c>
      <c r="K445" s="31">
        <v>5340</v>
      </c>
    </row>
    <row r="446" spans="1:11" ht="29.25" customHeight="1">
      <c r="A446" s="87">
        <v>57</v>
      </c>
      <c r="B446" s="86" t="s">
        <v>1546</v>
      </c>
      <c r="C446" s="86" t="s">
        <v>446</v>
      </c>
      <c r="D446" s="86" t="s">
        <v>454</v>
      </c>
      <c r="E446" s="85">
        <v>3</v>
      </c>
      <c r="F446" s="85">
        <v>0.6</v>
      </c>
      <c r="G446" s="31">
        <v>7476</v>
      </c>
      <c r="H446" s="31">
        <v>5233.2</v>
      </c>
      <c r="I446" s="31">
        <v>3738</v>
      </c>
      <c r="J446" s="31">
        <v>2990.4</v>
      </c>
      <c r="K446" s="31">
        <v>2242.7999999999997</v>
      </c>
    </row>
    <row r="447" spans="1:11" ht="15">
      <c r="A447" s="241">
        <v>58</v>
      </c>
      <c r="B447" s="152" t="s">
        <v>1389</v>
      </c>
      <c r="C447" s="86" t="s">
        <v>174</v>
      </c>
      <c r="D447" s="86" t="s">
        <v>1294</v>
      </c>
      <c r="E447" s="85">
        <v>4</v>
      </c>
      <c r="F447" s="85">
        <v>0.7</v>
      </c>
      <c r="G447" s="117">
        <v>6105.4</v>
      </c>
      <c r="H447" s="117">
        <v>4273.78</v>
      </c>
      <c r="I447" s="117">
        <v>3052.7</v>
      </c>
      <c r="J447" s="117">
        <v>2442.16</v>
      </c>
      <c r="K447" s="117">
        <v>1831.62</v>
      </c>
    </row>
    <row r="448" spans="1:11" ht="15">
      <c r="A448" s="243"/>
      <c r="B448" s="153"/>
      <c r="C448" s="86" t="s">
        <v>174</v>
      </c>
      <c r="D448" s="86" t="s">
        <v>456</v>
      </c>
      <c r="E448" s="85">
        <v>4</v>
      </c>
      <c r="F448" s="85">
        <v>0.7</v>
      </c>
      <c r="G448" s="117">
        <v>6105.4</v>
      </c>
      <c r="H448" s="117">
        <v>4273.78</v>
      </c>
      <c r="I448" s="117">
        <v>3052.7</v>
      </c>
      <c r="J448" s="117">
        <v>2442.16</v>
      </c>
      <c r="K448" s="117">
        <v>1831.62</v>
      </c>
    </row>
    <row r="449" spans="1:11" ht="15">
      <c r="A449" s="87">
        <v>59</v>
      </c>
      <c r="B449" s="86" t="s">
        <v>127</v>
      </c>
      <c r="C449" s="86"/>
      <c r="D449" s="86"/>
      <c r="E449" s="85">
        <v>4</v>
      </c>
      <c r="F449" s="85"/>
      <c r="G449" s="31">
        <v>8722</v>
      </c>
      <c r="H449" s="31">
        <v>6105</v>
      </c>
      <c r="I449" s="31">
        <v>4361</v>
      </c>
      <c r="J449" s="31">
        <v>3489</v>
      </c>
      <c r="K449" s="31">
        <v>2617</v>
      </c>
    </row>
    <row r="450" spans="1:11" ht="29.25" customHeight="1">
      <c r="A450" s="87">
        <v>60</v>
      </c>
      <c r="B450" s="86" t="s">
        <v>1547</v>
      </c>
      <c r="C450" s="86" t="s">
        <v>386</v>
      </c>
      <c r="D450" s="86" t="s">
        <v>457</v>
      </c>
      <c r="E450" s="85">
        <v>4</v>
      </c>
      <c r="F450" s="85"/>
      <c r="G450" s="31">
        <v>8722</v>
      </c>
      <c r="H450" s="31">
        <v>6105</v>
      </c>
      <c r="I450" s="31">
        <v>4361</v>
      </c>
      <c r="J450" s="31">
        <v>3489</v>
      </c>
      <c r="K450" s="31">
        <v>2617</v>
      </c>
    </row>
    <row r="451" spans="1:11" ht="30">
      <c r="A451" s="241">
        <v>61</v>
      </c>
      <c r="B451" s="152" t="s">
        <v>36</v>
      </c>
      <c r="C451" s="86" t="s">
        <v>453</v>
      </c>
      <c r="D451" s="86" t="s">
        <v>381</v>
      </c>
      <c r="E451" s="85">
        <v>1</v>
      </c>
      <c r="F451" s="85"/>
      <c r="G451" s="31">
        <v>24920</v>
      </c>
      <c r="H451" s="31">
        <v>17444</v>
      </c>
      <c r="I451" s="31">
        <v>12460</v>
      </c>
      <c r="J451" s="31">
        <v>9968</v>
      </c>
      <c r="K451" s="31">
        <v>7476</v>
      </c>
    </row>
    <row r="452" spans="1:11" ht="30">
      <c r="A452" s="243"/>
      <c r="B452" s="153"/>
      <c r="C452" s="86" t="s">
        <v>381</v>
      </c>
      <c r="D452" s="86" t="s">
        <v>450</v>
      </c>
      <c r="E452" s="85">
        <v>2</v>
      </c>
      <c r="F452" s="85"/>
      <c r="G452" s="31">
        <v>17800</v>
      </c>
      <c r="H452" s="31">
        <v>12460</v>
      </c>
      <c r="I452" s="31">
        <v>8900</v>
      </c>
      <c r="J452" s="31">
        <v>7120</v>
      </c>
      <c r="K452" s="31">
        <v>5340</v>
      </c>
    </row>
    <row r="453" spans="1:11" ht="15">
      <c r="A453" s="87">
        <v>62</v>
      </c>
      <c r="B453" s="86" t="s">
        <v>458</v>
      </c>
      <c r="C453" s="86"/>
      <c r="D453" s="86"/>
      <c r="E453" s="85">
        <v>2</v>
      </c>
      <c r="F453" s="85"/>
      <c r="G453" s="31">
        <v>17800</v>
      </c>
      <c r="H453" s="31">
        <v>12460</v>
      </c>
      <c r="I453" s="31">
        <v>8900</v>
      </c>
      <c r="J453" s="31">
        <v>7120</v>
      </c>
      <c r="K453" s="31">
        <v>5340</v>
      </c>
    </row>
    <row r="454" spans="1:11" ht="30">
      <c r="A454" s="87">
        <v>63</v>
      </c>
      <c r="B454" s="86" t="s">
        <v>459</v>
      </c>
      <c r="C454" s="86" t="s">
        <v>97</v>
      </c>
      <c r="D454" s="86" t="s">
        <v>460</v>
      </c>
      <c r="E454" s="85">
        <v>3</v>
      </c>
      <c r="F454" s="85">
        <v>0.7</v>
      </c>
      <c r="G454" s="117">
        <v>8722</v>
      </c>
      <c r="H454" s="117">
        <v>6105</v>
      </c>
      <c r="I454" s="117">
        <v>4361</v>
      </c>
      <c r="J454" s="117">
        <v>3489</v>
      </c>
      <c r="K454" s="117">
        <v>2617</v>
      </c>
    </row>
    <row r="455" spans="1:11" ht="30">
      <c r="A455" s="87">
        <v>64</v>
      </c>
      <c r="B455" s="86" t="s">
        <v>427</v>
      </c>
      <c r="C455" s="86" t="s">
        <v>175</v>
      </c>
      <c r="D455" s="86" t="s">
        <v>454</v>
      </c>
      <c r="E455" s="85">
        <v>3</v>
      </c>
      <c r="F455" s="85">
        <v>0.6</v>
      </c>
      <c r="G455" s="31">
        <v>7476</v>
      </c>
      <c r="H455" s="31">
        <v>5233.2</v>
      </c>
      <c r="I455" s="31">
        <v>3738</v>
      </c>
      <c r="J455" s="31">
        <v>2990.4</v>
      </c>
      <c r="K455" s="31">
        <v>2242.7999999999997</v>
      </c>
    </row>
    <row r="456" spans="1:11" ht="15">
      <c r="A456" s="87">
        <v>65</v>
      </c>
      <c r="B456" s="86" t="s">
        <v>461</v>
      </c>
      <c r="C456" s="86" t="s">
        <v>151</v>
      </c>
      <c r="D456" s="86" t="s">
        <v>387</v>
      </c>
      <c r="E456" s="85">
        <v>3</v>
      </c>
      <c r="F456" s="85">
        <v>0.8</v>
      </c>
      <c r="G456" s="117">
        <v>9968</v>
      </c>
      <c r="H456" s="117">
        <v>6978</v>
      </c>
      <c r="I456" s="117">
        <v>4984</v>
      </c>
      <c r="J456" s="117">
        <v>3987</v>
      </c>
      <c r="K456" s="117">
        <v>2990</v>
      </c>
    </row>
    <row r="457" spans="1:11" ht="15">
      <c r="A457" s="87">
        <v>66</v>
      </c>
      <c r="B457" s="86" t="s">
        <v>1548</v>
      </c>
      <c r="C457" s="86" t="s">
        <v>462</v>
      </c>
      <c r="D457" s="86" t="s">
        <v>391</v>
      </c>
      <c r="E457" s="85">
        <v>3</v>
      </c>
      <c r="F457" s="85">
        <v>0.6</v>
      </c>
      <c r="G457" s="31">
        <v>7476</v>
      </c>
      <c r="H457" s="31">
        <v>5233.2</v>
      </c>
      <c r="I457" s="31">
        <v>3738</v>
      </c>
      <c r="J457" s="31">
        <v>2990.4</v>
      </c>
      <c r="K457" s="31">
        <v>2242.7999999999997</v>
      </c>
    </row>
    <row r="458" spans="1:11" ht="15">
      <c r="A458" s="87">
        <v>67</v>
      </c>
      <c r="B458" s="86" t="s">
        <v>463</v>
      </c>
      <c r="C458" s="86"/>
      <c r="D458" s="86"/>
      <c r="E458" s="85">
        <v>3</v>
      </c>
      <c r="F458" s="85">
        <v>0.7</v>
      </c>
      <c r="G458" s="117">
        <v>8722</v>
      </c>
      <c r="H458" s="117">
        <v>6105</v>
      </c>
      <c r="I458" s="117">
        <v>4361</v>
      </c>
      <c r="J458" s="117">
        <v>3489</v>
      </c>
      <c r="K458" s="117">
        <v>2617</v>
      </c>
    </row>
    <row r="459" spans="1:11" ht="30">
      <c r="A459" s="87">
        <v>68</v>
      </c>
      <c r="B459" s="86" t="s">
        <v>464</v>
      </c>
      <c r="C459" s="86" t="s">
        <v>381</v>
      </c>
      <c r="D459" s="86" t="s">
        <v>367</v>
      </c>
      <c r="E459" s="85">
        <v>2</v>
      </c>
      <c r="F459" s="85"/>
      <c r="G459" s="31">
        <v>17800</v>
      </c>
      <c r="H459" s="31">
        <v>12460</v>
      </c>
      <c r="I459" s="31">
        <v>8900</v>
      </c>
      <c r="J459" s="31">
        <v>7120</v>
      </c>
      <c r="K459" s="31">
        <v>5340</v>
      </c>
    </row>
    <row r="460" spans="1:11" ht="30">
      <c r="A460" s="87">
        <v>70</v>
      </c>
      <c r="B460" s="86" t="s">
        <v>465</v>
      </c>
      <c r="C460" s="86" t="s">
        <v>373</v>
      </c>
      <c r="D460" s="86" t="s">
        <v>386</v>
      </c>
      <c r="E460" s="85">
        <v>3</v>
      </c>
      <c r="F460" s="85">
        <v>0.75</v>
      </c>
      <c r="G460" s="117">
        <v>9345</v>
      </c>
      <c r="H460" s="117">
        <v>6542</v>
      </c>
      <c r="I460" s="117">
        <v>4673</v>
      </c>
      <c r="J460" s="117">
        <v>3738</v>
      </c>
      <c r="K460" s="117">
        <v>2804</v>
      </c>
    </row>
    <row r="461" spans="1:11" ht="15">
      <c r="A461" s="87">
        <v>71</v>
      </c>
      <c r="B461" s="86" t="s">
        <v>1549</v>
      </c>
      <c r="C461" s="86" t="s">
        <v>367</v>
      </c>
      <c r="D461" s="86" t="s">
        <v>379</v>
      </c>
      <c r="E461" s="85">
        <v>3</v>
      </c>
      <c r="F461" s="85">
        <v>0.7</v>
      </c>
      <c r="G461" s="117">
        <v>8722</v>
      </c>
      <c r="H461" s="117">
        <v>6105</v>
      </c>
      <c r="I461" s="117">
        <v>4361</v>
      </c>
      <c r="J461" s="117">
        <v>3489</v>
      </c>
      <c r="K461" s="117">
        <v>2617</v>
      </c>
    </row>
    <row r="462" spans="1:11" ht="30">
      <c r="A462" s="87">
        <v>72</v>
      </c>
      <c r="B462" s="86" t="s">
        <v>466</v>
      </c>
      <c r="C462" s="86" t="s">
        <v>138</v>
      </c>
      <c r="D462" s="86" t="s">
        <v>467</v>
      </c>
      <c r="E462" s="85">
        <v>3</v>
      </c>
      <c r="F462" s="85">
        <v>0.75</v>
      </c>
      <c r="G462" s="117">
        <v>9345</v>
      </c>
      <c r="H462" s="117">
        <v>6542</v>
      </c>
      <c r="I462" s="117">
        <v>4673</v>
      </c>
      <c r="J462" s="117">
        <v>3738</v>
      </c>
      <c r="K462" s="117">
        <v>2804</v>
      </c>
    </row>
    <row r="463" spans="1:11" ht="15">
      <c r="A463" s="87">
        <v>73</v>
      </c>
      <c r="B463" s="86" t="s">
        <v>462</v>
      </c>
      <c r="C463" s="86" t="s">
        <v>468</v>
      </c>
      <c r="D463" s="86" t="s">
        <v>367</v>
      </c>
      <c r="E463" s="85">
        <v>3</v>
      </c>
      <c r="F463" s="85">
        <v>0.7</v>
      </c>
      <c r="G463" s="117">
        <v>8722</v>
      </c>
      <c r="H463" s="117">
        <v>6105</v>
      </c>
      <c r="I463" s="117">
        <v>4361</v>
      </c>
      <c r="J463" s="117">
        <v>3489</v>
      </c>
      <c r="K463" s="117">
        <v>2617</v>
      </c>
    </row>
    <row r="464" spans="1:11" ht="15">
      <c r="A464" s="241">
        <v>74</v>
      </c>
      <c r="B464" s="272" t="s">
        <v>284</v>
      </c>
      <c r="C464" s="8" t="s">
        <v>373</v>
      </c>
      <c r="D464" s="8" t="s">
        <v>469</v>
      </c>
      <c r="E464" s="85">
        <v>3</v>
      </c>
      <c r="F464" s="85">
        <v>0.8</v>
      </c>
      <c r="G464" s="117">
        <v>9968</v>
      </c>
      <c r="H464" s="117">
        <v>6978</v>
      </c>
      <c r="I464" s="117">
        <v>4984</v>
      </c>
      <c r="J464" s="117">
        <v>3987</v>
      </c>
      <c r="K464" s="117">
        <v>2990</v>
      </c>
    </row>
    <row r="465" spans="1:11" ht="30">
      <c r="A465" s="243"/>
      <c r="B465" s="274"/>
      <c r="C465" s="86" t="s">
        <v>469</v>
      </c>
      <c r="D465" s="86" t="s">
        <v>391</v>
      </c>
      <c r="E465" s="85">
        <v>3</v>
      </c>
      <c r="F465" s="85">
        <v>0.7</v>
      </c>
      <c r="G465" s="117">
        <v>8722</v>
      </c>
      <c r="H465" s="117">
        <v>6105</v>
      </c>
      <c r="I465" s="117">
        <v>4361</v>
      </c>
      <c r="J465" s="117">
        <v>3489</v>
      </c>
      <c r="K465" s="117">
        <v>2617</v>
      </c>
    </row>
    <row r="466" spans="1:11" ht="15">
      <c r="A466" s="87">
        <v>75</v>
      </c>
      <c r="B466" s="86" t="s">
        <v>1550</v>
      </c>
      <c r="C466" s="86" t="s">
        <v>143</v>
      </c>
      <c r="D466" s="86" t="s">
        <v>367</v>
      </c>
      <c r="E466" s="85">
        <v>3</v>
      </c>
      <c r="F466" s="85">
        <v>0.8</v>
      </c>
      <c r="G466" s="117">
        <v>9968</v>
      </c>
      <c r="H466" s="117">
        <v>6978</v>
      </c>
      <c r="I466" s="117">
        <v>4984</v>
      </c>
      <c r="J466" s="117">
        <v>3987</v>
      </c>
      <c r="K466" s="117">
        <v>2990</v>
      </c>
    </row>
    <row r="467" spans="1:11" ht="15">
      <c r="A467" s="87">
        <v>76</v>
      </c>
      <c r="B467" s="86" t="s">
        <v>147</v>
      </c>
      <c r="C467" s="86" t="s">
        <v>1289</v>
      </c>
      <c r="D467" s="86" t="s">
        <v>469</v>
      </c>
      <c r="E467" s="85">
        <v>3</v>
      </c>
      <c r="F467" s="85">
        <v>0.8</v>
      </c>
      <c r="G467" s="117">
        <v>9968</v>
      </c>
      <c r="H467" s="117">
        <v>6978</v>
      </c>
      <c r="I467" s="117">
        <v>4984</v>
      </c>
      <c r="J467" s="117">
        <v>3987</v>
      </c>
      <c r="K467" s="117">
        <v>2990</v>
      </c>
    </row>
    <row r="468" spans="1:11" ht="15">
      <c r="A468" s="87">
        <v>77</v>
      </c>
      <c r="B468" s="90" t="s">
        <v>149</v>
      </c>
      <c r="C468" s="86" t="s">
        <v>1289</v>
      </c>
      <c r="D468" s="86" t="s">
        <v>50</v>
      </c>
      <c r="E468" s="85">
        <v>3</v>
      </c>
      <c r="F468" s="85">
        <v>0.75</v>
      </c>
      <c r="G468" s="117">
        <v>9345</v>
      </c>
      <c r="H468" s="117">
        <v>6542</v>
      </c>
      <c r="I468" s="117">
        <v>4673</v>
      </c>
      <c r="J468" s="117">
        <v>3738</v>
      </c>
      <c r="K468" s="117">
        <v>2804</v>
      </c>
    </row>
    <row r="469" spans="1:11" ht="15">
      <c r="A469" s="87">
        <v>78</v>
      </c>
      <c r="B469" s="86" t="s">
        <v>470</v>
      </c>
      <c r="C469" s="86" t="s">
        <v>6</v>
      </c>
      <c r="D469" s="86"/>
      <c r="E469" s="85">
        <v>2</v>
      </c>
      <c r="F469" s="85"/>
      <c r="G469" s="31">
        <v>17800</v>
      </c>
      <c r="H469" s="31">
        <v>12460</v>
      </c>
      <c r="I469" s="31">
        <v>8900</v>
      </c>
      <c r="J469" s="31">
        <v>7120</v>
      </c>
      <c r="K469" s="31">
        <v>5340</v>
      </c>
    </row>
    <row r="470" spans="1:11" ht="15">
      <c r="A470" s="241">
        <v>79</v>
      </c>
      <c r="B470" s="152" t="s">
        <v>364</v>
      </c>
      <c r="C470" s="86" t="s">
        <v>386</v>
      </c>
      <c r="D470" s="86" t="s">
        <v>452</v>
      </c>
      <c r="E470" s="85">
        <v>2</v>
      </c>
      <c r="F470" s="85"/>
      <c r="G470" s="31">
        <v>17800</v>
      </c>
      <c r="H470" s="31">
        <v>12460</v>
      </c>
      <c r="I470" s="31">
        <v>8900</v>
      </c>
      <c r="J470" s="31">
        <v>7120</v>
      </c>
      <c r="K470" s="31">
        <v>5340</v>
      </c>
    </row>
    <row r="471" spans="1:11" ht="15">
      <c r="A471" s="243"/>
      <c r="B471" s="153"/>
      <c r="C471" s="86" t="s">
        <v>452</v>
      </c>
      <c r="D471" s="86" t="s">
        <v>399</v>
      </c>
      <c r="E471" s="85">
        <v>3</v>
      </c>
      <c r="F471" s="85"/>
      <c r="G471" s="31">
        <v>12460</v>
      </c>
      <c r="H471" s="31">
        <v>8722</v>
      </c>
      <c r="I471" s="31">
        <v>6230</v>
      </c>
      <c r="J471" s="31">
        <v>4984</v>
      </c>
      <c r="K471" s="31">
        <v>3738</v>
      </c>
    </row>
    <row r="472" spans="1:11" ht="30">
      <c r="A472" s="87">
        <v>80</v>
      </c>
      <c r="B472" s="86" t="s">
        <v>529</v>
      </c>
      <c r="C472" s="86" t="s">
        <v>454</v>
      </c>
      <c r="D472" s="86" t="s">
        <v>175</v>
      </c>
      <c r="E472" s="85">
        <v>3</v>
      </c>
      <c r="F472" s="85">
        <v>0.6</v>
      </c>
      <c r="G472" s="31">
        <v>7476</v>
      </c>
      <c r="H472" s="31">
        <v>5233.2</v>
      </c>
      <c r="I472" s="31">
        <v>3738</v>
      </c>
      <c r="J472" s="31">
        <v>2990.4</v>
      </c>
      <c r="K472" s="31">
        <v>2242.7999999999997</v>
      </c>
    </row>
    <row r="473" spans="1:11" ht="30.75" customHeight="1">
      <c r="A473" s="87">
        <v>81</v>
      </c>
      <c r="B473" s="86" t="s">
        <v>471</v>
      </c>
      <c r="C473" s="86"/>
      <c r="D473" s="86"/>
      <c r="E473" s="85">
        <v>2</v>
      </c>
      <c r="F473" s="85"/>
      <c r="G473" s="31">
        <v>17800</v>
      </c>
      <c r="H473" s="31">
        <v>12460</v>
      </c>
      <c r="I473" s="31">
        <v>8900</v>
      </c>
      <c r="J473" s="31">
        <v>7120</v>
      </c>
      <c r="K473" s="31">
        <v>5340</v>
      </c>
    </row>
    <row r="474" spans="1:11" ht="15">
      <c r="A474" s="87">
        <v>82</v>
      </c>
      <c r="B474" s="86" t="s">
        <v>472</v>
      </c>
      <c r="C474" s="86" t="s">
        <v>386</v>
      </c>
      <c r="D474" s="86" t="s">
        <v>473</v>
      </c>
      <c r="E474" s="85">
        <v>3</v>
      </c>
      <c r="F474" s="85">
        <v>0.75</v>
      </c>
      <c r="G474" s="117">
        <v>9345</v>
      </c>
      <c r="H474" s="117">
        <v>6542</v>
      </c>
      <c r="I474" s="117">
        <v>4673</v>
      </c>
      <c r="J474" s="117">
        <v>3738</v>
      </c>
      <c r="K474" s="117">
        <v>2804</v>
      </c>
    </row>
    <row r="475" spans="1:11" ht="15">
      <c r="A475" s="241">
        <v>83</v>
      </c>
      <c r="B475" s="272" t="s">
        <v>366</v>
      </c>
      <c r="C475" s="8" t="s">
        <v>386</v>
      </c>
      <c r="D475" s="8" t="s">
        <v>373</v>
      </c>
      <c r="E475" s="85">
        <v>1</v>
      </c>
      <c r="F475" s="85"/>
      <c r="G475" s="31">
        <v>24920</v>
      </c>
      <c r="H475" s="31">
        <v>17444</v>
      </c>
      <c r="I475" s="31">
        <v>12460</v>
      </c>
      <c r="J475" s="31">
        <v>9968</v>
      </c>
      <c r="K475" s="31">
        <v>7476</v>
      </c>
    </row>
    <row r="476" spans="1:11" ht="15">
      <c r="A476" s="242"/>
      <c r="B476" s="273"/>
      <c r="C476" s="8" t="s">
        <v>373</v>
      </c>
      <c r="D476" s="8" t="s">
        <v>469</v>
      </c>
      <c r="E476" s="85">
        <v>2</v>
      </c>
      <c r="F476" s="85"/>
      <c r="G476" s="31">
        <v>17800</v>
      </c>
      <c r="H476" s="31">
        <v>12460</v>
      </c>
      <c r="I476" s="31">
        <v>8900</v>
      </c>
      <c r="J476" s="31">
        <v>7120</v>
      </c>
      <c r="K476" s="31">
        <v>5340</v>
      </c>
    </row>
    <row r="477" spans="1:11" ht="15">
      <c r="A477" s="243"/>
      <c r="B477" s="274"/>
      <c r="C477" s="8" t="s">
        <v>469</v>
      </c>
      <c r="D477" s="8" t="s">
        <v>97</v>
      </c>
      <c r="E477" s="85">
        <v>3</v>
      </c>
      <c r="F477" s="85"/>
      <c r="G477" s="31">
        <v>12460</v>
      </c>
      <c r="H477" s="31">
        <v>8722</v>
      </c>
      <c r="I477" s="31">
        <v>6230</v>
      </c>
      <c r="J477" s="31">
        <v>4984</v>
      </c>
      <c r="K477" s="31">
        <v>3738</v>
      </c>
    </row>
    <row r="478" spans="1:11" ht="30" customHeight="1">
      <c r="A478" s="87">
        <v>84</v>
      </c>
      <c r="B478" s="86" t="s">
        <v>474</v>
      </c>
      <c r="C478" s="86" t="s">
        <v>475</v>
      </c>
      <c r="D478" s="86" t="s">
        <v>476</v>
      </c>
      <c r="E478" s="85">
        <v>4</v>
      </c>
      <c r="F478" s="85"/>
      <c r="G478" s="31">
        <v>8722</v>
      </c>
      <c r="H478" s="31">
        <v>6105</v>
      </c>
      <c r="I478" s="31">
        <v>4361</v>
      </c>
      <c r="J478" s="31">
        <v>3489</v>
      </c>
      <c r="K478" s="31">
        <v>2617</v>
      </c>
    </row>
    <row r="479" spans="1:11" ht="15">
      <c r="A479" s="241">
        <v>85</v>
      </c>
      <c r="B479" s="152" t="s">
        <v>477</v>
      </c>
      <c r="C479" s="86" t="s">
        <v>174</v>
      </c>
      <c r="D479" s="86" t="s">
        <v>478</v>
      </c>
      <c r="E479" s="85">
        <v>3</v>
      </c>
      <c r="F479" s="85">
        <v>0.7</v>
      </c>
      <c r="G479" s="117">
        <v>8722</v>
      </c>
      <c r="H479" s="117">
        <v>6105</v>
      </c>
      <c r="I479" s="117">
        <v>4361</v>
      </c>
      <c r="J479" s="117">
        <v>3489</v>
      </c>
      <c r="K479" s="117">
        <v>2617</v>
      </c>
    </row>
    <row r="480" spans="1:11" ht="45">
      <c r="A480" s="243"/>
      <c r="B480" s="153"/>
      <c r="C480" s="86" t="s">
        <v>174</v>
      </c>
      <c r="D480" s="86" t="s">
        <v>1309</v>
      </c>
      <c r="E480" s="85">
        <v>3</v>
      </c>
      <c r="F480" s="85">
        <v>0.7</v>
      </c>
      <c r="G480" s="117">
        <v>8722</v>
      </c>
      <c r="H480" s="117">
        <v>6105</v>
      </c>
      <c r="I480" s="117">
        <v>4361</v>
      </c>
      <c r="J480" s="117">
        <v>3489</v>
      </c>
      <c r="K480" s="117">
        <v>2617</v>
      </c>
    </row>
    <row r="481" spans="1:11" ht="15">
      <c r="A481" s="87">
        <v>86</v>
      </c>
      <c r="B481" s="86" t="s">
        <v>479</v>
      </c>
      <c r="C481" s="86" t="s">
        <v>97</v>
      </c>
      <c r="D481" s="86" t="s">
        <v>420</v>
      </c>
      <c r="E481" s="85">
        <v>3</v>
      </c>
      <c r="F481" s="85">
        <v>0.6</v>
      </c>
      <c r="G481" s="31">
        <v>7476</v>
      </c>
      <c r="H481" s="31">
        <v>5233.2</v>
      </c>
      <c r="I481" s="31">
        <v>3738</v>
      </c>
      <c r="J481" s="31">
        <v>2990.4</v>
      </c>
      <c r="K481" s="31">
        <v>2242.7999999999997</v>
      </c>
    </row>
    <row r="482" spans="1:11" ht="15">
      <c r="A482" s="87">
        <v>87</v>
      </c>
      <c r="B482" s="86" t="s">
        <v>406</v>
      </c>
      <c r="C482" s="86" t="s">
        <v>93</v>
      </c>
      <c r="D482" s="86" t="s">
        <v>404</v>
      </c>
      <c r="E482" s="85">
        <v>4</v>
      </c>
      <c r="F482" s="85"/>
      <c r="G482" s="31">
        <v>8722</v>
      </c>
      <c r="H482" s="31">
        <v>6105</v>
      </c>
      <c r="I482" s="31">
        <v>4361</v>
      </c>
      <c r="J482" s="31">
        <v>3489</v>
      </c>
      <c r="K482" s="31">
        <v>2617</v>
      </c>
    </row>
    <row r="483" spans="1:11" ht="15">
      <c r="A483" s="241">
        <v>88</v>
      </c>
      <c r="B483" s="152" t="s">
        <v>420</v>
      </c>
      <c r="C483" s="86" t="s">
        <v>386</v>
      </c>
      <c r="D483" s="86" t="s">
        <v>387</v>
      </c>
      <c r="E483" s="85">
        <v>2</v>
      </c>
      <c r="F483" s="85"/>
      <c r="G483" s="31">
        <v>17800</v>
      </c>
      <c r="H483" s="31">
        <v>12460</v>
      </c>
      <c r="I483" s="31">
        <v>8900</v>
      </c>
      <c r="J483" s="31">
        <v>7120</v>
      </c>
      <c r="K483" s="31">
        <v>5340</v>
      </c>
    </row>
    <row r="484" spans="1:11" ht="30">
      <c r="A484" s="243"/>
      <c r="B484" s="153"/>
      <c r="C484" s="86" t="s">
        <v>387</v>
      </c>
      <c r="D484" s="86" t="s">
        <v>480</v>
      </c>
      <c r="E484" s="85">
        <v>3</v>
      </c>
      <c r="F484" s="85"/>
      <c r="G484" s="31">
        <v>12460</v>
      </c>
      <c r="H484" s="31">
        <v>8722</v>
      </c>
      <c r="I484" s="31">
        <v>6230</v>
      </c>
      <c r="J484" s="31">
        <v>4984</v>
      </c>
      <c r="K484" s="31">
        <v>3738</v>
      </c>
    </row>
    <row r="485" spans="1:11" ht="30">
      <c r="A485" s="87">
        <v>89</v>
      </c>
      <c r="B485" s="86" t="s">
        <v>481</v>
      </c>
      <c r="C485" s="86" t="s">
        <v>1290</v>
      </c>
      <c r="D485" s="86" t="s">
        <v>1310</v>
      </c>
      <c r="E485" s="85">
        <v>3</v>
      </c>
      <c r="F485" s="85"/>
      <c r="G485" s="31">
        <v>12460</v>
      </c>
      <c r="H485" s="31">
        <v>8722</v>
      </c>
      <c r="I485" s="31">
        <v>6230</v>
      </c>
      <c r="J485" s="31">
        <v>4984</v>
      </c>
      <c r="K485" s="31">
        <v>3738</v>
      </c>
    </row>
    <row r="486" spans="1:11" ht="30">
      <c r="A486" s="241">
        <v>90</v>
      </c>
      <c r="B486" s="152" t="s">
        <v>482</v>
      </c>
      <c r="C486" s="86" t="s">
        <v>1311</v>
      </c>
      <c r="D486" s="86"/>
      <c r="E486" s="85">
        <v>3</v>
      </c>
      <c r="F486" s="85">
        <v>0.7</v>
      </c>
      <c r="G486" s="117">
        <v>8722</v>
      </c>
      <c r="H486" s="117">
        <v>6105</v>
      </c>
      <c r="I486" s="117">
        <v>4361</v>
      </c>
      <c r="J486" s="117">
        <v>3489</v>
      </c>
      <c r="K486" s="117">
        <v>2617</v>
      </c>
    </row>
    <row r="487" spans="1:11" ht="15">
      <c r="A487" s="243"/>
      <c r="B487" s="153"/>
      <c r="C487" s="8" t="s">
        <v>1305</v>
      </c>
      <c r="D487" s="8"/>
      <c r="E487" s="85">
        <v>3</v>
      </c>
      <c r="F487" s="85">
        <v>0.5</v>
      </c>
      <c r="G487" s="117">
        <v>6230</v>
      </c>
      <c r="H487" s="117">
        <v>4361</v>
      </c>
      <c r="I487" s="117">
        <v>3115</v>
      </c>
      <c r="J487" s="117">
        <v>2492</v>
      </c>
      <c r="K487" s="117">
        <v>1869</v>
      </c>
    </row>
    <row r="488" spans="1:11" ht="15">
      <c r="A488" s="87">
        <v>91</v>
      </c>
      <c r="B488" s="86" t="s">
        <v>483</v>
      </c>
      <c r="C488" s="86"/>
      <c r="D488" s="86"/>
      <c r="E488" s="85">
        <v>3</v>
      </c>
      <c r="F488" s="85"/>
      <c r="G488" s="31">
        <v>12460</v>
      </c>
      <c r="H488" s="31">
        <v>8722</v>
      </c>
      <c r="I488" s="31">
        <v>6230</v>
      </c>
      <c r="J488" s="31">
        <v>4984</v>
      </c>
      <c r="K488" s="31">
        <v>3738</v>
      </c>
    </row>
    <row r="489" spans="1:11" ht="15">
      <c r="A489" s="87">
        <v>92</v>
      </c>
      <c r="B489" s="86" t="s">
        <v>484</v>
      </c>
      <c r="C489" s="86" t="s">
        <v>386</v>
      </c>
      <c r="D489" s="10" t="s">
        <v>433</v>
      </c>
      <c r="E489" s="85">
        <v>1</v>
      </c>
      <c r="F489" s="85"/>
      <c r="G489" s="31">
        <v>24920</v>
      </c>
      <c r="H489" s="31">
        <v>17444</v>
      </c>
      <c r="I489" s="31">
        <v>12460</v>
      </c>
      <c r="J489" s="31">
        <v>9968</v>
      </c>
      <c r="K489" s="31">
        <v>7476</v>
      </c>
    </row>
    <row r="490" spans="1:11" ht="15">
      <c r="A490" s="87">
        <v>93</v>
      </c>
      <c r="B490" s="86" t="s">
        <v>280</v>
      </c>
      <c r="C490" s="86" t="s">
        <v>485</v>
      </c>
      <c r="D490" s="86" t="s">
        <v>370</v>
      </c>
      <c r="E490" s="85">
        <v>3</v>
      </c>
      <c r="F490" s="85"/>
      <c r="G490" s="31">
        <v>12460</v>
      </c>
      <c r="H490" s="31">
        <v>8722</v>
      </c>
      <c r="I490" s="31">
        <v>6230</v>
      </c>
      <c r="J490" s="31">
        <v>4984</v>
      </c>
      <c r="K490" s="31">
        <v>3738</v>
      </c>
    </row>
    <row r="491" spans="1:11" ht="15">
      <c r="A491" s="87">
        <v>94</v>
      </c>
      <c r="B491" s="86" t="s">
        <v>486</v>
      </c>
      <c r="C491" s="86" t="s">
        <v>143</v>
      </c>
      <c r="D491" s="86" t="s">
        <v>367</v>
      </c>
      <c r="E491" s="85">
        <v>3</v>
      </c>
      <c r="F491" s="85">
        <v>0.8</v>
      </c>
      <c r="G491" s="117">
        <v>9968</v>
      </c>
      <c r="H491" s="117">
        <v>6978</v>
      </c>
      <c r="I491" s="117">
        <v>4984</v>
      </c>
      <c r="J491" s="117">
        <v>3987</v>
      </c>
      <c r="K491" s="117">
        <v>2990</v>
      </c>
    </row>
    <row r="492" spans="1:11" ht="15">
      <c r="A492" s="87">
        <v>95</v>
      </c>
      <c r="B492" s="86" t="s">
        <v>487</v>
      </c>
      <c r="C492" s="86"/>
      <c r="D492" s="86"/>
      <c r="E492" s="85">
        <v>2</v>
      </c>
      <c r="F492" s="85"/>
      <c r="G492" s="31">
        <v>17800</v>
      </c>
      <c r="H492" s="31">
        <v>12460</v>
      </c>
      <c r="I492" s="31">
        <v>8900</v>
      </c>
      <c r="J492" s="31">
        <v>7120</v>
      </c>
      <c r="K492" s="31">
        <v>5340</v>
      </c>
    </row>
    <row r="493" spans="1:11" ht="30">
      <c r="A493" s="241">
        <v>96</v>
      </c>
      <c r="B493" s="152" t="s">
        <v>174</v>
      </c>
      <c r="C493" s="86" t="s">
        <v>1155</v>
      </c>
      <c r="D493" s="86" t="s">
        <v>489</v>
      </c>
      <c r="E493" s="85">
        <v>2</v>
      </c>
      <c r="F493" s="85"/>
      <c r="G493" s="31">
        <v>17800</v>
      </c>
      <c r="H493" s="31">
        <v>12460</v>
      </c>
      <c r="I493" s="31">
        <v>8900</v>
      </c>
      <c r="J493" s="31">
        <v>7120</v>
      </c>
      <c r="K493" s="31">
        <v>5340</v>
      </c>
    </row>
    <row r="494" spans="1:11" ht="15">
      <c r="A494" s="243"/>
      <c r="B494" s="153"/>
      <c r="C494" s="86" t="s">
        <v>1292</v>
      </c>
      <c r="D494" s="86" t="s">
        <v>93</v>
      </c>
      <c r="E494" s="85">
        <v>2</v>
      </c>
      <c r="F494" s="85">
        <v>0.7</v>
      </c>
      <c r="G494" s="118">
        <v>12460</v>
      </c>
      <c r="H494" s="118">
        <v>8722</v>
      </c>
      <c r="I494" s="118">
        <v>6230</v>
      </c>
      <c r="J494" s="118">
        <v>4984</v>
      </c>
      <c r="K494" s="118">
        <v>3738</v>
      </c>
    </row>
    <row r="495" spans="1:11" ht="15">
      <c r="A495" s="87">
        <v>97</v>
      </c>
      <c r="B495" s="86" t="s">
        <v>490</v>
      </c>
      <c r="C495" s="86" t="s">
        <v>151</v>
      </c>
      <c r="D495" s="86" t="s">
        <v>605</v>
      </c>
      <c r="E495" s="85">
        <v>3</v>
      </c>
      <c r="F495" s="85">
        <v>0.8</v>
      </c>
      <c r="G495" s="117">
        <v>9968</v>
      </c>
      <c r="H495" s="117">
        <v>6978</v>
      </c>
      <c r="I495" s="117">
        <v>4984</v>
      </c>
      <c r="J495" s="117">
        <v>3987</v>
      </c>
      <c r="K495" s="117">
        <v>2990</v>
      </c>
    </row>
    <row r="496" spans="1:11" ht="30">
      <c r="A496" s="241">
        <v>98</v>
      </c>
      <c r="B496" s="152" t="s">
        <v>469</v>
      </c>
      <c r="C496" s="86" t="s">
        <v>381</v>
      </c>
      <c r="D496" s="86" t="s">
        <v>420</v>
      </c>
      <c r="E496" s="85">
        <v>2</v>
      </c>
      <c r="F496" s="85">
        <v>0.8</v>
      </c>
      <c r="G496" s="31">
        <v>14240</v>
      </c>
      <c r="H496" s="31">
        <v>9968</v>
      </c>
      <c r="I496" s="31">
        <v>7120</v>
      </c>
      <c r="J496" s="31">
        <v>5696</v>
      </c>
      <c r="K496" s="31">
        <v>4272</v>
      </c>
    </row>
    <row r="497" spans="1:11" ht="30">
      <c r="A497" s="243"/>
      <c r="B497" s="153"/>
      <c r="C497" s="86" t="s">
        <v>420</v>
      </c>
      <c r="D497" s="86" t="s">
        <v>280</v>
      </c>
      <c r="E497" s="85">
        <v>2</v>
      </c>
      <c r="F497" s="85">
        <v>0.7</v>
      </c>
      <c r="G497" s="118">
        <v>12460</v>
      </c>
      <c r="H497" s="118">
        <v>8722</v>
      </c>
      <c r="I497" s="118">
        <v>6230</v>
      </c>
      <c r="J497" s="118">
        <v>4984</v>
      </c>
      <c r="K497" s="118">
        <v>3738</v>
      </c>
    </row>
    <row r="498" spans="1:11" ht="15">
      <c r="A498" s="87">
        <v>99</v>
      </c>
      <c r="B498" s="86" t="s">
        <v>175</v>
      </c>
      <c r="C498" s="86" t="s">
        <v>492</v>
      </c>
      <c r="D498" s="86" t="s">
        <v>420</v>
      </c>
      <c r="E498" s="85">
        <v>3</v>
      </c>
      <c r="F498" s="85"/>
      <c r="G498" s="31">
        <v>12460</v>
      </c>
      <c r="H498" s="31">
        <v>8722</v>
      </c>
      <c r="I498" s="31">
        <v>6230</v>
      </c>
      <c r="J498" s="31">
        <v>4984</v>
      </c>
      <c r="K498" s="31">
        <v>3738</v>
      </c>
    </row>
    <row r="499" spans="1:11" ht="15">
      <c r="A499" s="87">
        <v>100</v>
      </c>
      <c r="B499" s="86" t="s">
        <v>370</v>
      </c>
      <c r="C499" s="86" t="s">
        <v>151</v>
      </c>
      <c r="D499" s="86" t="s">
        <v>423</v>
      </c>
      <c r="E499" s="85">
        <v>2</v>
      </c>
      <c r="F499" s="9"/>
      <c r="G499" s="31">
        <v>17800</v>
      </c>
      <c r="H499" s="31">
        <v>12460</v>
      </c>
      <c r="I499" s="31">
        <v>8900</v>
      </c>
      <c r="J499" s="31">
        <v>7120</v>
      </c>
      <c r="K499" s="31">
        <v>5340</v>
      </c>
    </row>
    <row r="500" spans="1:11" ht="15">
      <c r="A500" s="87">
        <v>101</v>
      </c>
      <c r="B500" s="86" t="s">
        <v>493</v>
      </c>
      <c r="C500" s="86"/>
      <c r="D500" s="86"/>
      <c r="E500" s="85">
        <v>2</v>
      </c>
      <c r="F500" s="85"/>
      <c r="G500" s="31">
        <v>17800</v>
      </c>
      <c r="H500" s="31">
        <v>12460</v>
      </c>
      <c r="I500" s="31">
        <v>8900</v>
      </c>
      <c r="J500" s="31">
        <v>7120</v>
      </c>
      <c r="K500" s="31">
        <v>5340</v>
      </c>
    </row>
    <row r="501" spans="1:11" ht="15">
      <c r="A501" s="87">
        <v>102</v>
      </c>
      <c r="B501" s="86" t="s">
        <v>181</v>
      </c>
      <c r="C501" s="86"/>
      <c r="D501" s="86"/>
      <c r="E501" s="85">
        <v>3</v>
      </c>
      <c r="F501" s="85"/>
      <c r="G501" s="31">
        <v>12460</v>
      </c>
      <c r="H501" s="31">
        <v>8722</v>
      </c>
      <c r="I501" s="31">
        <v>6230</v>
      </c>
      <c r="J501" s="31">
        <v>4984</v>
      </c>
      <c r="K501" s="31">
        <v>3738</v>
      </c>
    </row>
    <row r="502" spans="1:11" ht="15">
      <c r="A502" s="241">
        <v>103</v>
      </c>
      <c r="B502" s="152" t="s">
        <v>494</v>
      </c>
      <c r="C502" s="86" t="s">
        <v>492</v>
      </c>
      <c r="D502" s="86" t="s">
        <v>97</v>
      </c>
      <c r="E502" s="85">
        <v>3</v>
      </c>
      <c r="F502" s="85"/>
      <c r="G502" s="31">
        <v>12460</v>
      </c>
      <c r="H502" s="31">
        <v>8722</v>
      </c>
      <c r="I502" s="31">
        <v>6230</v>
      </c>
      <c r="J502" s="31">
        <v>4984</v>
      </c>
      <c r="K502" s="31">
        <v>3738</v>
      </c>
    </row>
    <row r="503" spans="1:11" ht="15">
      <c r="A503" s="243"/>
      <c r="B503" s="153"/>
      <c r="C503" s="86" t="s">
        <v>97</v>
      </c>
      <c r="D503" s="86" t="s">
        <v>151</v>
      </c>
      <c r="E503" s="85">
        <v>3</v>
      </c>
      <c r="F503" s="85">
        <v>0.8</v>
      </c>
      <c r="G503" s="117">
        <v>9968</v>
      </c>
      <c r="H503" s="117">
        <v>6978</v>
      </c>
      <c r="I503" s="117">
        <v>4984</v>
      </c>
      <c r="J503" s="117">
        <v>3987</v>
      </c>
      <c r="K503" s="117">
        <v>2990</v>
      </c>
    </row>
    <row r="504" spans="1:11" ht="15">
      <c r="A504" s="87">
        <v>104</v>
      </c>
      <c r="B504" s="86" t="s">
        <v>495</v>
      </c>
      <c r="C504" s="86"/>
      <c r="D504" s="86"/>
      <c r="E504" s="85">
        <v>4</v>
      </c>
      <c r="F504" s="85">
        <v>0.7</v>
      </c>
      <c r="G504" s="117">
        <v>6105.4</v>
      </c>
      <c r="H504" s="117">
        <v>4273.78</v>
      </c>
      <c r="I504" s="117">
        <v>3052.7</v>
      </c>
      <c r="J504" s="117">
        <v>2442.16</v>
      </c>
      <c r="K504" s="117">
        <v>1831.62</v>
      </c>
    </row>
    <row r="505" spans="1:11" ht="15">
      <c r="A505" s="87">
        <v>105</v>
      </c>
      <c r="B505" s="86" t="s">
        <v>496</v>
      </c>
      <c r="C505" s="86"/>
      <c r="D505" s="86"/>
      <c r="E505" s="85">
        <v>4</v>
      </c>
      <c r="F505" s="85">
        <v>0.7</v>
      </c>
      <c r="G505" s="117">
        <v>6105.4</v>
      </c>
      <c r="H505" s="117">
        <v>4273.78</v>
      </c>
      <c r="I505" s="117">
        <v>3052.7</v>
      </c>
      <c r="J505" s="117">
        <v>2442.16</v>
      </c>
      <c r="K505" s="117">
        <v>1831.62</v>
      </c>
    </row>
    <row r="506" spans="1:11" ht="15">
      <c r="A506" s="241">
        <v>106</v>
      </c>
      <c r="B506" s="272" t="s">
        <v>369</v>
      </c>
      <c r="C506" s="8" t="s">
        <v>423</v>
      </c>
      <c r="D506" s="8" t="s">
        <v>373</v>
      </c>
      <c r="E506" s="85">
        <v>3</v>
      </c>
      <c r="F506" s="85"/>
      <c r="G506" s="31">
        <v>12460</v>
      </c>
      <c r="H506" s="31">
        <v>8722</v>
      </c>
      <c r="I506" s="31">
        <v>6230</v>
      </c>
      <c r="J506" s="31">
        <v>4984</v>
      </c>
      <c r="K506" s="31">
        <v>3738</v>
      </c>
    </row>
    <row r="507" spans="1:11" ht="15">
      <c r="A507" s="243"/>
      <c r="B507" s="274"/>
      <c r="C507" s="8" t="s">
        <v>373</v>
      </c>
      <c r="D507" s="8" t="s">
        <v>387</v>
      </c>
      <c r="E507" s="85">
        <v>3</v>
      </c>
      <c r="F507" s="85"/>
      <c r="G507" s="31">
        <v>12460</v>
      </c>
      <c r="H507" s="31">
        <v>8722</v>
      </c>
      <c r="I507" s="31">
        <v>6230</v>
      </c>
      <c r="J507" s="31">
        <v>4984</v>
      </c>
      <c r="K507" s="31">
        <v>3738</v>
      </c>
    </row>
    <row r="508" spans="1:11" ht="45">
      <c r="A508" s="241">
        <v>107</v>
      </c>
      <c r="B508" s="86" t="s">
        <v>497</v>
      </c>
      <c r="C508" s="86" t="s">
        <v>420</v>
      </c>
      <c r="D508" s="86" t="s">
        <v>369</v>
      </c>
      <c r="E508" s="85">
        <v>3</v>
      </c>
      <c r="F508" s="85"/>
      <c r="G508" s="31">
        <v>12460</v>
      </c>
      <c r="H508" s="31">
        <v>8722</v>
      </c>
      <c r="I508" s="31">
        <v>6230</v>
      </c>
      <c r="J508" s="31">
        <v>4984</v>
      </c>
      <c r="K508" s="31">
        <v>3738</v>
      </c>
    </row>
    <row r="509" spans="1:11" ht="45">
      <c r="A509" s="243"/>
      <c r="B509" s="86" t="s">
        <v>498</v>
      </c>
      <c r="C509" s="86" t="s">
        <v>499</v>
      </c>
      <c r="D509" s="86" t="s">
        <v>379</v>
      </c>
      <c r="E509" s="85">
        <v>3</v>
      </c>
      <c r="F509" s="85">
        <v>0.6</v>
      </c>
      <c r="G509" s="31">
        <v>7476</v>
      </c>
      <c r="H509" s="31">
        <v>5233.2</v>
      </c>
      <c r="I509" s="31">
        <v>3738</v>
      </c>
      <c r="J509" s="31">
        <v>2990.4</v>
      </c>
      <c r="K509" s="31">
        <v>2242.7999999999997</v>
      </c>
    </row>
    <row r="510" spans="1:11" ht="30">
      <c r="A510" s="87">
        <v>108</v>
      </c>
      <c r="B510" s="86" t="s">
        <v>500</v>
      </c>
      <c r="C510" s="86" t="s">
        <v>501</v>
      </c>
      <c r="D510" s="86" t="s">
        <v>138</v>
      </c>
      <c r="E510" s="85">
        <v>3</v>
      </c>
      <c r="F510" s="85"/>
      <c r="G510" s="31">
        <v>12460</v>
      </c>
      <c r="H510" s="31">
        <v>8722</v>
      </c>
      <c r="I510" s="31">
        <v>6230</v>
      </c>
      <c r="J510" s="31">
        <v>4984</v>
      </c>
      <c r="K510" s="31">
        <v>3738</v>
      </c>
    </row>
    <row r="511" spans="1:11" ht="15">
      <c r="A511" s="241">
        <v>109</v>
      </c>
      <c r="B511" s="86" t="s">
        <v>502</v>
      </c>
      <c r="C511" s="86"/>
      <c r="D511" s="86"/>
      <c r="E511" s="85"/>
      <c r="F511" s="85"/>
      <c r="G511" s="119"/>
      <c r="H511" s="119"/>
      <c r="I511" s="119"/>
      <c r="J511" s="119"/>
      <c r="K511" s="119"/>
    </row>
    <row r="512" spans="1:11" ht="30">
      <c r="A512" s="242"/>
      <c r="B512" s="90" t="s">
        <v>503</v>
      </c>
      <c r="C512" s="86" t="s">
        <v>475</v>
      </c>
      <c r="D512" s="86" t="s">
        <v>504</v>
      </c>
      <c r="E512" s="85">
        <v>4</v>
      </c>
      <c r="F512" s="85">
        <v>0.7</v>
      </c>
      <c r="G512" s="117">
        <v>6105.4</v>
      </c>
      <c r="H512" s="117">
        <v>4273.78</v>
      </c>
      <c r="I512" s="117">
        <v>3052.7</v>
      </c>
      <c r="J512" s="117">
        <v>2442.16</v>
      </c>
      <c r="K512" s="117">
        <v>1831.62</v>
      </c>
    </row>
    <row r="513" spans="1:11" ht="30">
      <c r="A513" s="242"/>
      <c r="B513" s="193" t="s">
        <v>505</v>
      </c>
      <c r="C513" s="86" t="s">
        <v>475</v>
      </c>
      <c r="D513" s="86" t="s">
        <v>506</v>
      </c>
      <c r="E513" s="85">
        <v>4</v>
      </c>
      <c r="F513" s="85">
        <v>0.7</v>
      </c>
      <c r="G513" s="117">
        <v>6105.4</v>
      </c>
      <c r="H513" s="117">
        <v>4273.78</v>
      </c>
      <c r="I513" s="117">
        <v>3052.7</v>
      </c>
      <c r="J513" s="117">
        <v>2442.16</v>
      </c>
      <c r="K513" s="117">
        <v>1831.62</v>
      </c>
    </row>
    <row r="514" spans="1:11" ht="30">
      <c r="A514" s="242"/>
      <c r="B514" s="195"/>
      <c r="C514" s="86" t="s">
        <v>506</v>
      </c>
      <c r="D514" s="86" t="s">
        <v>504</v>
      </c>
      <c r="E514" s="85">
        <v>4</v>
      </c>
      <c r="F514" s="85">
        <v>0.7</v>
      </c>
      <c r="G514" s="117">
        <v>6105.4</v>
      </c>
      <c r="H514" s="117">
        <v>4273.78</v>
      </c>
      <c r="I514" s="117">
        <v>3052.7</v>
      </c>
      <c r="J514" s="117">
        <v>2442.16</v>
      </c>
      <c r="K514" s="117">
        <v>1831.62</v>
      </c>
    </row>
    <row r="515" spans="1:11" ht="15">
      <c r="A515" s="242"/>
      <c r="B515" s="90" t="s">
        <v>507</v>
      </c>
      <c r="C515" s="86" t="s">
        <v>151</v>
      </c>
      <c r="D515" s="86" t="s">
        <v>508</v>
      </c>
      <c r="E515" s="85">
        <v>4</v>
      </c>
      <c r="F515" s="85">
        <v>0.7</v>
      </c>
      <c r="G515" s="117">
        <v>6105.4</v>
      </c>
      <c r="H515" s="117">
        <v>4273.78</v>
      </c>
      <c r="I515" s="117">
        <v>3052.7</v>
      </c>
      <c r="J515" s="117">
        <v>2442.16</v>
      </c>
      <c r="K515" s="117">
        <v>1831.62</v>
      </c>
    </row>
    <row r="516" spans="1:11" ht="15">
      <c r="A516" s="243"/>
      <c r="B516" s="90" t="s">
        <v>509</v>
      </c>
      <c r="C516" s="86" t="s">
        <v>151</v>
      </c>
      <c r="D516" s="86" t="s">
        <v>506</v>
      </c>
      <c r="E516" s="85">
        <v>4</v>
      </c>
      <c r="F516" s="85">
        <v>0.7</v>
      </c>
      <c r="G516" s="117">
        <v>6105.4</v>
      </c>
      <c r="H516" s="117">
        <v>4273.78</v>
      </c>
      <c r="I516" s="117">
        <v>3052.7</v>
      </c>
      <c r="J516" s="117">
        <v>2442.16</v>
      </c>
      <c r="K516" s="117">
        <v>1831.62</v>
      </c>
    </row>
    <row r="517" spans="1:11" ht="30">
      <c r="A517" s="87">
        <v>110</v>
      </c>
      <c r="B517" s="86" t="s">
        <v>510</v>
      </c>
      <c r="C517" s="86" t="s">
        <v>386</v>
      </c>
      <c r="D517" s="86" t="s">
        <v>379</v>
      </c>
      <c r="E517" s="85">
        <v>3</v>
      </c>
      <c r="F517" s="85">
        <v>0.7</v>
      </c>
      <c r="G517" s="117">
        <v>8722</v>
      </c>
      <c r="H517" s="117">
        <v>6105</v>
      </c>
      <c r="I517" s="117">
        <v>4361</v>
      </c>
      <c r="J517" s="117">
        <v>3489</v>
      </c>
      <c r="K517" s="117">
        <v>2617</v>
      </c>
    </row>
    <row r="518" spans="1:11" ht="15">
      <c r="A518" s="241">
        <v>111</v>
      </c>
      <c r="B518" s="152" t="s">
        <v>511</v>
      </c>
      <c r="C518" s="86" t="s">
        <v>386</v>
      </c>
      <c r="D518" s="86" t="s">
        <v>393</v>
      </c>
      <c r="E518" s="85">
        <v>4</v>
      </c>
      <c r="F518" s="85"/>
      <c r="G518" s="31">
        <v>8722</v>
      </c>
      <c r="H518" s="31">
        <v>6105</v>
      </c>
      <c r="I518" s="31">
        <v>4361</v>
      </c>
      <c r="J518" s="31">
        <v>3489</v>
      </c>
      <c r="K518" s="31">
        <v>2617</v>
      </c>
    </row>
    <row r="519" spans="1:11" ht="30">
      <c r="A519" s="243"/>
      <c r="B519" s="153"/>
      <c r="C519" s="86" t="s">
        <v>393</v>
      </c>
      <c r="D519" s="86" t="s">
        <v>438</v>
      </c>
      <c r="E519" s="85">
        <v>4</v>
      </c>
      <c r="F519" s="85">
        <v>0.75</v>
      </c>
      <c r="G519" s="117">
        <v>6541.5</v>
      </c>
      <c r="H519" s="117">
        <v>4579.049999999999</v>
      </c>
      <c r="I519" s="117">
        <v>3270.75</v>
      </c>
      <c r="J519" s="117">
        <v>2616.6000000000004</v>
      </c>
      <c r="K519" s="117">
        <v>1962.4499999999998</v>
      </c>
    </row>
    <row r="520" spans="1:11" ht="30">
      <c r="A520" s="87">
        <v>112</v>
      </c>
      <c r="B520" s="86" t="s">
        <v>512</v>
      </c>
      <c r="C520" s="86" t="s">
        <v>469</v>
      </c>
      <c r="D520" s="86" t="s">
        <v>391</v>
      </c>
      <c r="E520" s="85">
        <v>3</v>
      </c>
      <c r="F520" s="85">
        <v>0.6</v>
      </c>
      <c r="G520" s="31">
        <v>7476</v>
      </c>
      <c r="H520" s="31">
        <v>5233.2</v>
      </c>
      <c r="I520" s="31">
        <v>3738</v>
      </c>
      <c r="J520" s="31">
        <v>2990.4</v>
      </c>
      <c r="K520" s="31">
        <v>2242.7999999999997</v>
      </c>
    </row>
    <row r="521" spans="1:11" ht="15">
      <c r="A521" s="241">
        <v>113</v>
      </c>
      <c r="B521" s="154" t="s">
        <v>386</v>
      </c>
      <c r="C521" s="86" t="s">
        <v>243</v>
      </c>
      <c r="D521" s="86" t="s">
        <v>513</v>
      </c>
      <c r="E521" s="85">
        <v>3</v>
      </c>
      <c r="F521" s="85"/>
      <c r="G521" s="31">
        <v>12460</v>
      </c>
      <c r="H521" s="31">
        <v>8722</v>
      </c>
      <c r="I521" s="31">
        <v>6230</v>
      </c>
      <c r="J521" s="31">
        <v>4984</v>
      </c>
      <c r="K521" s="31">
        <v>3738</v>
      </c>
    </row>
    <row r="522" spans="1:11" ht="30">
      <c r="A522" s="242"/>
      <c r="B522" s="192"/>
      <c r="C522" s="86" t="s">
        <v>513</v>
      </c>
      <c r="D522" s="86" t="s">
        <v>514</v>
      </c>
      <c r="E522" s="85">
        <v>2</v>
      </c>
      <c r="F522" s="85">
        <v>0.8</v>
      </c>
      <c r="G522" s="31">
        <v>14240</v>
      </c>
      <c r="H522" s="31">
        <v>9968</v>
      </c>
      <c r="I522" s="31">
        <v>7120</v>
      </c>
      <c r="J522" s="31">
        <v>5696</v>
      </c>
      <c r="K522" s="31">
        <v>4272</v>
      </c>
    </row>
    <row r="523" spans="1:11" ht="30">
      <c r="A523" s="242"/>
      <c r="B523" s="192"/>
      <c r="C523" s="86" t="s">
        <v>514</v>
      </c>
      <c r="D523" s="86" t="s">
        <v>515</v>
      </c>
      <c r="E523" s="85">
        <v>2</v>
      </c>
      <c r="F523" s="85"/>
      <c r="G523" s="31">
        <v>17800</v>
      </c>
      <c r="H523" s="31">
        <v>12460</v>
      </c>
      <c r="I523" s="31">
        <v>8900</v>
      </c>
      <c r="J523" s="31">
        <v>7120</v>
      </c>
      <c r="K523" s="31">
        <v>5340</v>
      </c>
    </row>
    <row r="524" spans="1:11" ht="15">
      <c r="A524" s="242"/>
      <c r="B524" s="192"/>
      <c r="C524" s="86" t="s">
        <v>515</v>
      </c>
      <c r="D524" s="86" t="s">
        <v>138</v>
      </c>
      <c r="E524" s="85">
        <v>3</v>
      </c>
      <c r="F524" s="9"/>
      <c r="G524" s="31">
        <v>12460</v>
      </c>
      <c r="H524" s="31">
        <v>8722</v>
      </c>
      <c r="I524" s="31">
        <v>6230</v>
      </c>
      <c r="J524" s="31">
        <v>4984</v>
      </c>
      <c r="K524" s="31">
        <v>3738</v>
      </c>
    </row>
    <row r="525" spans="1:11" ht="15">
      <c r="A525" s="242"/>
      <c r="B525" s="192"/>
      <c r="C525" s="86" t="s">
        <v>374</v>
      </c>
      <c r="D525" s="86" t="s">
        <v>138</v>
      </c>
      <c r="E525" s="85">
        <v>3</v>
      </c>
      <c r="F525" s="9"/>
      <c r="G525" s="31">
        <v>12460</v>
      </c>
      <c r="H525" s="31">
        <v>8722</v>
      </c>
      <c r="I525" s="31">
        <v>6230</v>
      </c>
      <c r="J525" s="31">
        <v>4984</v>
      </c>
      <c r="K525" s="31">
        <v>3738</v>
      </c>
    </row>
    <row r="526" spans="1:11" ht="45">
      <c r="A526" s="243"/>
      <c r="B526" s="155"/>
      <c r="C526" s="86" t="s">
        <v>516</v>
      </c>
      <c r="D526" s="86" t="s">
        <v>517</v>
      </c>
      <c r="E526" s="85">
        <v>3</v>
      </c>
      <c r="F526" s="85"/>
      <c r="G526" s="31">
        <v>12460</v>
      </c>
      <c r="H526" s="31">
        <v>8722</v>
      </c>
      <c r="I526" s="31">
        <v>6230</v>
      </c>
      <c r="J526" s="31">
        <v>4984</v>
      </c>
      <c r="K526" s="31">
        <v>3738</v>
      </c>
    </row>
    <row r="527" spans="1:11" ht="15">
      <c r="A527" s="87">
        <v>114</v>
      </c>
      <c r="B527" s="86" t="s">
        <v>518</v>
      </c>
      <c r="C527" s="86" t="s">
        <v>386</v>
      </c>
      <c r="D527" s="86" t="s">
        <v>393</v>
      </c>
      <c r="E527" s="85">
        <v>4</v>
      </c>
      <c r="F527" s="85">
        <v>0.8</v>
      </c>
      <c r="G527" s="117">
        <v>6977.6</v>
      </c>
      <c r="H527" s="117">
        <v>4884.32</v>
      </c>
      <c r="I527" s="117">
        <v>3488.8</v>
      </c>
      <c r="J527" s="117">
        <v>2791.0400000000004</v>
      </c>
      <c r="K527" s="117">
        <v>2093.28</v>
      </c>
    </row>
    <row r="528" spans="1:11" ht="15">
      <c r="A528" s="87">
        <v>115</v>
      </c>
      <c r="B528" s="86" t="s">
        <v>519</v>
      </c>
      <c r="C528" s="86"/>
      <c r="D528" s="86"/>
      <c r="E528" s="85">
        <v>3</v>
      </c>
      <c r="F528" s="85">
        <v>0.7</v>
      </c>
      <c r="G528" s="117">
        <v>8722</v>
      </c>
      <c r="H528" s="117">
        <v>6105</v>
      </c>
      <c r="I528" s="117">
        <v>4361</v>
      </c>
      <c r="J528" s="117">
        <v>3489</v>
      </c>
      <c r="K528" s="117">
        <v>2617</v>
      </c>
    </row>
    <row r="529" spans="1:11" ht="30">
      <c r="A529" s="87">
        <v>116</v>
      </c>
      <c r="B529" s="86" t="s">
        <v>520</v>
      </c>
      <c r="C529" s="86" t="s">
        <v>462</v>
      </c>
      <c r="D529" s="86" t="s">
        <v>391</v>
      </c>
      <c r="E529" s="85">
        <v>3</v>
      </c>
      <c r="F529" s="85">
        <v>0.6</v>
      </c>
      <c r="G529" s="31">
        <v>7476</v>
      </c>
      <c r="H529" s="31">
        <v>5233.2</v>
      </c>
      <c r="I529" s="31">
        <v>3738</v>
      </c>
      <c r="J529" s="31">
        <v>2990.4</v>
      </c>
      <c r="K529" s="31">
        <v>2242.7999999999997</v>
      </c>
    </row>
    <row r="530" spans="1:11" ht="30">
      <c r="A530" s="87">
        <v>117</v>
      </c>
      <c r="B530" s="86" t="s">
        <v>521</v>
      </c>
      <c r="C530" s="86" t="s">
        <v>462</v>
      </c>
      <c r="D530" s="86" t="s">
        <v>391</v>
      </c>
      <c r="E530" s="85">
        <v>3</v>
      </c>
      <c r="F530" s="85">
        <v>0.6</v>
      </c>
      <c r="G530" s="31">
        <v>7476</v>
      </c>
      <c r="H530" s="31">
        <v>5233.2</v>
      </c>
      <c r="I530" s="31">
        <v>3738</v>
      </c>
      <c r="J530" s="31">
        <v>2990.4</v>
      </c>
      <c r="K530" s="31">
        <v>2242.7999999999997</v>
      </c>
    </row>
    <row r="531" spans="1:11" ht="15">
      <c r="A531" s="87">
        <v>118</v>
      </c>
      <c r="B531" s="86" t="s">
        <v>1312</v>
      </c>
      <c r="C531" s="86" t="s">
        <v>13</v>
      </c>
      <c r="D531" s="86" t="s">
        <v>283</v>
      </c>
      <c r="E531" s="85">
        <v>3</v>
      </c>
      <c r="F531" s="85"/>
      <c r="G531" s="31">
        <v>12460</v>
      </c>
      <c r="H531" s="31">
        <v>8722</v>
      </c>
      <c r="I531" s="31">
        <v>6230</v>
      </c>
      <c r="J531" s="31">
        <v>4984</v>
      </c>
      <c r="K531" s="31">
        <v>3738</v>
      </c>
    </row>
    <row r="532" spans="1:11" ht="15">
      <c r="A532" s="87">
        <v>119</v>
      </c>
      <c r="B532" s="86" t="s">
        <v>522</v>
      </c>
      <c r="C532" s="86" t="s">
        <v>386</v>
      </c>
      <c r="D532" s="86" t="s">
        <v>50</v>
      </c>
      <c r="E532" s="85">
        <v>3</v>
      </c>
      <c r="F532" s="85">
        <v>0.75</v>
      </c>
      <c r="G532" s="117">
        <v>9345</v>
      </c>
      <c r="H532" s="117">
        <v>6542</v>
      </c>
      <c r="I532" s="117">
        <v>4673</v>
      </c>
      <c r="J532" s="117">
        <v>3738</v>
      </c>
      <c r="K532" s="117">
        <v>2804</v>
      </c>
    </row>
    <row r="533" spans="1:11" ht="15">
      <c r="A533" s="87">
        <v>120</v>
      </c>
      <c r="B533" s="8" t="s">
        <v>523</v>
      </c>
      <c r="C533" s="8" t="s">
        <v>373</v>
      </c>
      <c r="D533" s="8" t="s">
        <v>151</v>
      </c>
      <c r="E533" s="85">
        <v>3</v>
      </c>
      <c r="F533" s="85"/>
      <c r="G533" s="31">
        <v>12460</v>
      </c>
      <c r="H533" s="31">
        <v>8722</v>
      </c>
      <c r="I533" s="31">
        <v>6230</v>
      </c>
      <c r="J533" s="31">
        <v>4984</v>
      </c>
      <c r="K533" s="31">
        <v>3738</v>
      </c>
    </row>
    <row r="534" spans="1:11" ht="30">
      <c r="A534" s="87">
        <v>121</v>
      </c>
      <c r="B534" s="86" t="s">
        <v>524</v>
      </c>
      <c r="C534" s="86" t="s">
        <v>151</v>
      </c>
      <c r="D534" s="86" t="s">
        <v>175</v>
      </c>
      <c r="E534" s="85">
        <v>3</v>
      </c>
      <c r="F534" s="85">
        <v>0.8</v>
      </c>
      <c r="G534" s="117">
        <v>9968</v>
      </c>
      <c r="H534" s="117">
        <v>6978</v>
      </c>
      <c r="I534" s="117">
        <v>4984</v>
      </c>
      <c r="J534" s="117">
        <v>3987</v>
      </c>
      <c r="K534" s="117">
        <v>2990</v>
      </c>
    </row>
    <row r="535" spans="1:11" ht="45">
      <c r="A535" s="87">
        <v>122</v>
      </c>
      <c r="B535" s="8" t="s">
        <v>525</v>
      </c>
      <c r="C535" s="86" t="s">
        <v>1497</v>
      </c>
      <c r="D535" s="8" t="s">
        <v>526</v>
      </c>
      <c r="E535" s="85">
        <v>3</v>
      </c>
      <c r="F535" s="85"/>
      <c r="G535" s="31">
        <v>12460</v>
      </c>
      <c r="H535" s="31">
        <v>8722</v>
      </c>
      <c r="I535" s="31">
        <v>6230</v>
      </c>
      <c r="J535" s="31">
        <v>4984</v>
      </c>
      <c r="K535" s="31">
        <v>3738</v>
      </c>
    </row>
    <row r="536" spans="1:11" ht="15">
      <c r="A536" s="87">
        <v>123</v>
      </c>
      <c r="B536" s="8" t="s">
        <v>527</v>
      </c>
      <c r="C536" s="8" t="s">
        <v>93</v>
      </c>
      <c r="D536" s="8" t="s">
        <v>1294</v>
      </c>
      <c r="E536" s="85">
        <v>3</v>
      </c>
      <c r="F536" s="85">
        <v>0.7</v>
      </c>
      <c r="G536" s="117">
        <v>8722</v>
      </c>
      <c r="H536" s="117">
        <v>6105</v>
      </c>
      <c r="I536" s="117">
        <v>4361</v>
      </c>
      <c r="J536" s="117">
        <v>3489</v>
      </c>
      <c r="K536" s="117">
        <v>2617</v>
      </c>
    </row>
    <row r="537" spans="1:11" ht="15">
      <c r="A537" s="87">
        <v>124</v>
      </c>
      <c r="B537" s="8" t="s">
        <v>1313</v>
      </c>
      <c r="C537" s="8" t="s">
        <v>1289</v>
      </c>
      <c r="D537" s="8" t="s">
        <v>469</v>
      </c>
      <c r="E537" s="85">
        <v>3</v>
      </c>
      <c r="F537" s="85">
        <v>0.8</v>
      </c>
      <c r="G537" s="117">
        <v>9968</v>
      </c>
      <c r="H537" s="117">
        <v>6978</v>
      </c>
      <c r="I537" s="117">
        <v>4984</v>
      </c>
      <c r="J537" s="117">
        <v>3987</v>
      </c>
      <c r="K537" s="117">
        <v>2990</v>
      </c>
    </row>
    <row r="538" spans="1:11" ht="15">
      <c r="A538" s="87">
        <v>125</v>
      </c>
      <c r="B538" s="8" t="s">
        <v>318</v>
      </c>
      <c r="C538" s="8" t="s">
        <v>151</v>
      </c>
      <c r="D538" s="8" t="s">
        <v>93</v>
      </c>
      <c r="E538" s="85">
        <v>3</v>
      </c>
      <c r="F538" s="85">
        <v>0.8</v>
      </c>
      <c r="G538" s="117">
        <v>9968</v>
      </c>
      <c r="H538" s="117">
        <v>6978</v>
      </c>
      <c r="I538" s="117">
        <v>4984</v>
      </c>
      <c r="J538" s="117">
        <v>3987</v>
      </c>
      <c r="K538" s="117">
        <v>2990</v>
      </c>
    </row>
    <row r="539" spans="1:11" ht="15">
      <c r="A539" s="87">
        <v>126</v>
      </c>
      <c r="B539" s="8" t="s">
        <v>151</v>
      </c>
      <c r="C539" s="8" t="s">
        <v>1314</v>
      </c>
      <c r="D539" s="8" t="s">
        <v>370</v>
      </c>
      <c r="E539" s="85">
        <v>3</v>
      </c>
      <c r="F539" s="85"/>
      <c r="G539" s="31">
        <v>12460</v>
      </c>
      <c r="H539" s="31">
        <v>8722</v>
      </c>
      <c r="I539" s="31">
        <v>6230</v>
      </c>
      <c r="J539" s="31">
        <v>4984</v>
      </c>
      <c r="K539" s="31">
        <v>3738</v>
      </c>
    </row>
    <row r="540" spans="1:11" ht="15">
      <c r="A540" s="87">
        <v>127</v>
      </c>
      <c r="B540" s="8" t="s">
        <v>528</v>
      </c>
      <c r="C540" s="8" t="s">
        <v>529</v>
      </c>
      <c r="D540" s="8" t="s">
        <v>427</v>
      </c>
      <c r="E540" s="85">
        <v>3</v>
      </c>
      <c r="F540" s="85">
        <v>0.6</v>
      </c>
      <c r="G540" s="31">
        <v>7476</v>
      </c>
      <c r="H540" s="31">
        <v>5233.2</v>
      </c>
      <c r="I540" s="31">
        <v>3738</v>
      </c>
      <c r="J540" s="31">
        <v>2990.4</v>
      </c>
      <c r="K540" s="31">
        <v>2242.7999999999997</v>
      </c>
    </row>
    <row r="541" spans="1:11" ht="15">
      <c r="A541" s="87">
        <v>128</v>
      </c>
      <c r="B541" s="8" t="s">
        <v>530</v>
      </c>
      <c r="C541" s="8" t="s">
        <v>93</v>
      </c>
      <c r="D541" s="8" t="s">
        <v>437</v>
      </c>
      <c r="E541" s="85">
        <v>4</v>
      </c>
      <c r="F541" s="9"/>
      <c r="G541" s="31">
        <v>8722</v>
      </c>
      <c r="H541" s="31">
        <v>6105</v>
      </c>
      <c r="I541" s="31">
        <v>4361</v>
      </c>
      <c r="J541" s="31">
        <v>3489</v>
      </c>
      <c r="K541" s="31">
        <v>2617</v>
      </c>
    </row>
    <row r="542" spans="1:11" ht="15">
      <c r="A542" s="87">
        <v>129</v>
      </c>
      <c r="B542" s="8" t="s">
        <v>531</v>
      </c>
      <c r="C542" s="8"/>
      <c r="D542" s="8"/>
      <c r="E542" s="85">
        <v>3</v>
      </c>
      <c r="F542" s="85">
        <v>0.7</v>
      </c>
      <c r="G542" s="117">
        <v>8722</v>
      </c>
      <c r="H542" s="117">
        <v>6105</v>
      </c>
      <c r="I542" s="117">
        <v>4361</v>
      </c>
      <c r="J542" s="117">
        <v>3489</v>
      </c>
      <c r="K542" s="117">
        <v>2617</v>
      </c>
    </row>
    <row r="543" spans="1:11" ht="15">
      <c r="A543" s="87">
        <v>130</v>
      </c>
      <c r="B543" s="8" t="s">
        <v>532</v>
      </c>
      <c r="C543" s="8"/>
      <c r="D543" s="8"/>
      <c r="E543" s="85">
        <v>3</v>
      </c>
      <c r="F543" s="85"/>
      <c r="G543" s="31">
        <v>12460</v>
      </c>
      <c r="H543" s="31">
        <v>8722</v>
      </c>
      <c r="I543" s="31">
        <v>6230</v>
      </c>
      <c r="J543" s="31">
        <v>4984</v>
      </c>
      <c r="K543" s="31">
        <v>3738</v>
      </c>
    </row>
    <row r="544" spans="1:11" ht="15">
      <c r="A544" s="87">
        <v>131</v>
      </c>
      <c r="B544" s="8" t="s">
        <v>533</v>
      </c>
      <c r="C544" s="8" t="s">
        <v>1289</v>
      </c>
      <c r="D544" s="8" t="s">
        <v>386</v>
      </c>
      <c r="E544" s="85">
        <v>3</v>
      </c>
      <c r="F544" s="85">
        <v>0.75</v>
      </c>
      <c r="G544" s="117">
        <v>9345</v>
      </c>
      <c r="H544" s="117">
        <v>6542</v>
      </c>
      <c r="I544" s="117">
        <v>4673</v>
      </c>
      <c r="J544" s="117">
        <v>3738</v>
      </c>
      <c r="K544" s="117">
        <v>2804</v>
      </c>
    </row>
    <row r="545" spans="1:11" ht="15">
      <c r="A545" s="87">
        <v>132</v>
      </c>
      <c r="B545" s="8" t="s">
        <v>534</v>
      </c>
      <c r="C545" s="8" t="s">
        <v>535</v>
      </c>
      <c r="D545" s="8" t="s">
        <v>536</v>
      </c>
      <c r="E545" s="85">
        <v>3</v>
      </c>
      <c r="F545" s="85">
        <v>0.8</v>
      </c>
      <c r="G545" s="117">
        <v>9968</v>
      </c>
      <c r="H545" s="117">
        <v>6978</v>
      </c>
      <c r="I545" s="117">
        <v>4984</v>
      </c>
      <c r="J545" s="117">
        <v>3987</v>
      </c>
      <c r="K545" s="117">
        <v>2990</v>
      </c>
    </row>
    <row r="546" spans="1:11" ht="15">
      <c r="A546" s="87">
        <v>133</v>
      </c>
      <c r="B546" s="8" t="s">
        <v>537</v>
      </c>
      <c r="C546" s="8" t="s">
        <v>138</v>
      </c>
      <c r="D546" s="8" t="s">
        <v>371</v>
      </c>
      <c r="E546" s="85">
        <v>4</v>
      </c>
      <c r="F546" s="85">
        <v>0.8</v>
      </c>
      <c r="G546" s="117">
        <v>6977.6</v>
      </c>
      <c r="H546" s="117">
        <v>4884.32</v>
      </c>
      <c r="I546" s="117">
        <v>3488.8</v>
      </c>
      <c r="J546" s="117">
        <v>2791.0400000000004</v>
      </c>
      <c r="K546" s="117">
        <v>2093.28</v>
      </c>
    </row>
    <row r="547" spans="1:11" ht="15">
      <c r="A547" s="87">
        <v>134</v>
      </c>
      <c r="B547" s="8" t="s">
        <v>538</v>
      </c>
      <c r="C547" s="8" t="s">
        <v>386</v>
      </c>
      <c r="D547" s="8" t="s">
        <v>393</v>
      </c>
      <c r="E547" s="85">
        <v>4</v>
      </c>
      <c r="F547" s="9"/>
      <c r="G547" s="31">
        <v>8722</v>
      </c>
      <c r="H547" s="31">
        <v>6105</v>
      </c>
      <c r="I547" s="31">
        <v>4361</v>
      </c>
      <c r="J547" s="31">
        <v>3489</v>
      </c>
      <c r="K547" s="31">
        <v>2617</v>
      </c>
    </row>
    <row r="548" spans="1:11" ht="15">
      <c r="A548" s="87">
        <v>135</v>
      </c>
      <c r="B548" s="8" t="s">
        <v>539</v>
      </c>
      <c r="C548" s="8" t="s">
        <v>399</v>
      </c>
      <c r="D548" s="8" t="s">
        <v>97</v>
      </c>
      <c r="E548" s="85">
        <v>3</v>
      </c>
      <c r="F548" s="85"/>
      <c r="G548" s="31">
        <v>12460</v>
      </c>
      <c r="H548" s="31">
        <v>8722</v>
      </c>
      <c r="I548" s="31">
        <v>6230</v>
      </c>
      <c r="J548" s="31">
        <v>4984</v>
      </c>
      <c r="K548" s="31">
        <v>3738</v>
      </c>
    </row>
    <row r="549" spans="1:11" ht="15">
      <c r="A549" s="87">
        <v>136</v>
      </c>
      <c r="B549" s="8" t="s">
        <v>540</v>
      </c>
      <c r="C549" s="8" t="s">
        <v>1315</v>
      </c>
      <c r="D549" s="8"/>
      <c r="E549" s="85">
        <v>3</v>
      </c>
      <c r="F549" s="85">
        <v>0.7</v>
      </c>
      <c r="G549" s="117">
        <v>8722</v>
      </c>
      <c r="H549" s="117">
        <v>6105</v>
      </c>
      <c r="I549" s="117">
        <v>4361</v>
      </c>
      <c r="J549" s="117">
        <v>3489</v>
      </c>
      <c r="K549" s="117">
        <v>2617</v>
      </c>
    </row>
    <row r="550" spans="1:11" ht="15">
      <c r="A550" s="87">
        <v>137</v>
      </c>
      <c r="B550" s="8" t="s">
        <v>467</v>
      </c>
      <c r="C550" s="8"/>
      <c r="D550" s="8"/>
      <c r="E550" s="85">
        <v>3</v>
      </c>
      <c r="F550" s="85">
        <v>0.75</v>
      </c>
      <c r="G550" s="117">
        <v>9345</v>
      </c>
      <c r="H550" s="117">
        <v>6542</v>
      </c>
      <c r="I550" s="117">
        <v>4673</v>
      </c>
      <c r="J550" s="117">
        <v>3738</v>
      </c>
      <c r="K550" s="117">
        <v>2804</v>
      </c>
    </row>
    <row r="551" spans="1:11" ht="15">
      <c r="A551" s="87">
        <v>138</v>
      </c>
      <c r="B551" s="8" t="s">
        <v>371</v>
      </c>
      <c r="C551" s="8" t="s">
        <v>386</v>
      </c>
      <c r="D551" s="8" t="s">
        <v>393</v>
      </c>
      <c r="E551" s="85">
        <v>4</v>
      </c>
      <c r="F551" s="85">
        <v>0.8</v>
      </c>
      <c r="G551" s="117">
        <v>6977.6</v>
      </c>
      <c r="H551" s="117">
        <v>4884.32</v>
      </c>
      <c r="I551" s="117">
        <v>3488.8</v>
      </c>
      <c r="J551" s="117">
        <v>2791.0400000000004</v>
      </c>
      <c r="K551" s="117">
        <v>2093.28</v>
      </c>
    </row>
    <row r="552" spans="1:11" ht="15">
      <c r="A552" s="87">
        <v>139</v>
      </c>
      <c r="B552" s="8" t="s">
        <v>541</v>
      </c>
      <c r="C552" s="8"/>
      <c r="D552" s="8"/>
      <c r="E552" s="85">
        <v>2</v>
      </c>
      <c r="F552" s="85"/>
      <c r="G552" s="31">
        <v>17800</v>
      </c>
      <c r="H552" s="31">
        <v>12460</v>
      </c>
      <c r="I552" s="31">
        <v>8900</v>
      </c>
      <c r="J552" s="31">
        <v>7120</v>
      </c>
      <c r="K552" s="31">
        <v>5340</v>
      </c>
    </row>
    <row r="553" spans="1:11" ht="15">
      <c r="A553" s="241">
        <v>140</v>
      </c>
      <c r="B553" s="272" t="s">
        <v>423</v>
      </c>
      <c r="C553" s="8" t="s">
        <v>366</v>
      </c>
      <c r="D553" s="8" t="s">
        <v>369</v>
      </c>
      <c r="E553" s="85">
        <v>2</v>
      </c>
      <c r="F553" s="85">
        <v>0.8</v>
      </c>
      <c r="G553" s="31">
        <v>14240</v>
      </c>
      <c r="H553" s="31">
        <v>9968</v>
      </c>
      <c r="I553" s="31">
        <v>7120</v>
      </c>
      <c r="J553" s="31">
        <v>5696</v>
      </c>
      <c r="K553" s="31">
        <v>4272</v>
      </c>
    </row>
    <row r="554" spans="1:11" ht="15">
      <c r="A554" s="243"/>
      <c r="B554" s="274"/>
      <c r="C554" s="8" t="s">
        <v>369</v>
      </c>
      <c r="D554" s="8" t="s">
        <v>542</v>
      </c>
      <c r="E554" s="85">
        <v>3</v>
      </c>
      <c r="F554" s="85"/>
      <c r="G554" s="31">
        <v>12460</v>
      </c>
      <c r="H554" s="31">
        <v>8722</v>
      </c>
      <c r="I554" s="31">
        <v>6230</v>
      </c>
      <c r="J554" s="31">
        <v>4984</v>
      </c>
      <c r="K554" s="31">
        <v>3738</v>
      </c>
    </row>
    <row r="555" spans="1:11" ht="15">
      <c r="A555" s="87">
        <v>141</v>
      </c>
      <c r="B555" s="8" t="s">
        <v>1316</v>
      </c>
      <c r="C555" s="8" t="s">
        <v>373</v>
      </c>
      <c r="D555" s="8" t="s">
        <v>469</v>
      </c>
      <c r="E555" s="85">
        <v>3</v>
      </c>
      <c r="F555" s="85" t="s">
        <v>543</v>
      </c>
      <c r="G555" s="117">
        <v>9968</v>
      </c>
      <c r="H555" s="117">
        <v>6978</v>
      </c>
      <c r="I555" s="117">
        <v>4984</v>
      </c>
      <c r="J555" s="117">
        <v>3987</v>
      </c>
      <c r="K555" s="117">
        <v>2990</v>
      </c>
    </row>
    <row r="556" spans="1:11" ht="15">
      <c r="A556" s="87">
        <v>142</v>
      </c>
      <c r="B556" s="8" t="s">
        <v>544</v>
      </c>
      <c r="C556" s="8"/>
      <c r="D556" s="8"/>
      <c r="E556" s="85">
        <v>4</v>
      </c>
      <c r="F556" s="85">
        <v>0.7</v>
      </c>
      <c r="G556" s="117">
        <v>6105.4</v>
      </c>
      <c r="H556" s="117">
        <v>4273.78</v>
      </c>
      <c r="I556" s="117">
        <v>3052.7</v>
      </c>
      <c r="J556" s="117">
        <v>2442.16</v>
      </c>
      <c r="K556" s="117">
        <v>1831.62</v>
      </c>
    </row>
    <row r="557" spans="1:11" ht="15">
      <c r="A557" s="87">
        <v>143</v>
      </c>
      <c r="B557" s="8" t="s">
        <v>1293</v>
      </c>
      <c r="C557" s="8" t="s">
        <v>1294</v>
      </c>
      <c r="D557" s="8" t="s">
        <v>244</v>
      </c>
      <c r="E557" s="85">
        <v>3</v>
      </c>
      <c r="F557" s="85">
        <v>0.7</v>
      </c>
      <c r="G557" s="117">
        <v>8722</v>
      </c>
      <c r="H557" s="117">
        <v>6105</v>
      </c>
      <c r="I557" s="117">
        <v>4361</v>
      </c>
      <c r="J557" s="117">
        <v>3489</v>
      </c>
      <c r="K557" s="117">
        <v>2617</v>
      </c>
    </row>
    <row r="558" spans="1:11" ht="15">
      <c r="A558" s="87">
        <v>144</v>
      </c>
      <c r="B558" s="8" t="s">
        <v>545</v>
      </c>
      <c r="C558" s="8" t="s">
        <v>546</v>
      </c>
      <c r="D558" s="8" t="s">
        <v>547</v>
      </c>
      <c r="E558" s="85">
        <v>3</v>
      </c>
      <c r="F558" s="85">
        <v>0.7</v>
      </c>
      <c r="G558" s="117">
        <v>8722</v>
      </c>
      <c r="H558" s="117">
        <v>6105</v>
      </c>
      <c r="I558" s="117">
        <v>4361</v>
      </c>
      <c r="J558" s="117">
        <v>3489</v>
      </c>
      <c r="K558" s="117">
        <v>2617</v>
      </c>
    </row>
    <row r="559" spans="1:11" ht="15">
      <c r="A559" s="241">
        <v>145</v>
      </c>
      <c r="B559" s="272" t="s">
        <v>548</v>
      </c>
      <c r="C559" s="8" t="s">
        <v>1289</v>
      </c>
      <c r="D559" s="8" t="s">
        <v>50</v>
      </c>
      <c r="E559" s="85">
        <v>3</v>
      </c>
      <c r="F559" s="85">
        <v>0.75</v>
      </c>
      <c r="G559" s="117">
        <v>9345</v>
      </c>
      <c r="H559" s="117">
        <v>6542</v>
      </c>
      <c r="I559" s="117">
        <v>4673</v>
      </c>
      <c r="J559" s="117">
        <v>3738</v>
      </c>
      <c r="K559" s="117">
        <v>2804</v>
      </c>
    </row>
    <row r="560" spans="1:11" ht="31.5" customHeight="1">
      <c r="A560" s="243"/>
      <c r="B560" s="274"/>
      <c r="C560" s="8" t="s">
        <v>50</v>
      </c>
      <c r="D560" s="8" t="s">
        <v>191</v>
      </c>
      <c r="E560" s="85">
        <v>4</v>
      </c>
      <c r="F560" s="85"/>
      <c r="G560" s="31">
        <v>8722</v>
      </c>
      <c r="H560" s="31">
        <v>6105</v>
      </c>
      <c r="I560" s="31">
        <v>4361</v>
      </c>
      <c r="J560" s="31">
        <v>3489</v>
      </c>
      <c r="K560" s="31">
        <v>2617</v>
      </c>
    </row>
    <row r="561" spans="1:11" ht="15">
      <c r="A561" s="241">
        <v>146</v>
      </c>
      <c r="B561" s="272" t="s">
        <v>93</v>
      </c>
      <c r="C561" s="8" t="s">
        <v>97</v>
      </c>
      <c r="D561" s="8" t="s">
        <v>151</v>
      </c>
      <c r="E561" s="85">
        <v>3</v>
      </c>
      <c r="F561" s="85"/>
      <c r="G561" s="31">
        <v>12460</v>
      </c>
      <c r="H561" s="31">
        <v>8722</v>
      </c>
      <c r="I561" s="31">
        <v>6230</v>
      </c>
      <c r="J561" s="31">
        <v>4984</v>
      </c>
      <c r="K561" s="31">
        <v>3738</v>
      </c>
    </row>
    <row r="562" spans="1:11" ht="15">
      <c r="A562" s="242"/>
      <c r="B562" s="273"/>
      <c r="C562" s="8" t="s">
        <v>151</v>
      </c>
      <c r="D562" s="8" t="s">
        <v>174</v>
      </c>
      <c r="E562" s="85">
        <v>3</v>
      </c>
      <c r="F562" s="85"/>
      <c r="G562" s="31">
        <v>12460</v>
      </c>
      <c r="H562" s="31">
        <v>8722</v>
      </c>
      <c r="I562" s="31">
        <v>6230</v>
      </c>
      <c r="J562" s="31">
        <v>4984</v>
      </c>
      <c r="K562" s="31">
        <v>3738</v>
      </c>
    </row>
    <row r="563" spans="1:11" ht="15">
      <c r="A563" s="243"/>
      <c r="B563" s="274"/>
      <c r="C563" s="8" t="s">
        <v>174</v>
      </c>
      <c r="D563" s="8" t="s">
        <v>549</v>
      </c>
      <c r="E563" s="85">
        <v>3</v>
      </c>
      <c r="F563" s="85"/>
      <c r="G563" s="31">
        <v>12460</v>
      </c>
      <c r="H563" s="31">
        <v>8722</v>
      </c>
      <c r="I563" s="31">
        <v>6230</v>
      </c>
      <c r="J563" s="31">
        <v>4984</v>
      </c>
      <c r="K563" s="31">
        <v>3738</v>
      </c>
    </row>
    <row r="564" spans="1:11" ht="15">
      <c r="A564" s="87">
        <v>147</v>
      </c>
      <c r="B564" s="8" t="s">
        <v>443</v>
      </c>
      <c r="C564" s="8" t="s">
        <v>93</v>
      </c>
      <c r="D564" s="8" t="s">
        <v>550</v>
      </c>
      <c r="E564" s="85">
        <v>2</v>
      </c>
      <c r="F564" s="85"/>
      <c r="G564" s="31">
        <v>17800</v>
      </c>
      <c r="H564" s="31">
        <v>12460</v>
      </c>
      <c r="I564" s="31">
        <v>8900</v>
      </c>
      <c r="J564" s="31">
        <v>7120</v>
      </c>
      <c r="K564" s="31">
        <v>5340</v>
      </c>
    </row>
    <row r="565" spans="1:11" ht="15">
      <c r="A565" s="87">
        <v>148</v>
      </c>
      <c r="B565" s="8" t="s">
        <v>551</v>
      </c>
      <c r="C565" s="8"/>
      <c r="D565" s="8"/>
      <c r="E565" s="85">
        <v>4</v>
      </c>
      <c r="F565" s="85">
        <v>0.7</v>
      </c>
      <c r="G565" s="117">
        <v>6105.4</v>
      </c>
      <c r="H565" s="117">
        <v>4273.78</v>
      </c>
      <c r="I565" s="117">
        <v>3052.7</v>
      </c>
      <c r="J565" s="117">
        <v>2442.16</v>
      </c>
      <c r="K565" s="117">
        <v>1831.62</v>
      </c>
    </row>
    <row r="566" spans="1:11" ht="15">
      <c r="A566" s="87">
        <v>149</v>
      </c>
      <c r="B566" s="8" t="s">
        <v>552</v>
      </c>
      <c r="C566" s="8" t="s">
        <v>429</v>
      </c>
      <c r="D566" s="8" t="s">
        <v>553</v>
      </c>
      <c r="E566" s="85">
        <v>3</v>
      </c>
      <c r="F566" s="85">
        <v>0.75</v>
      </c>
      <c r="G566" s="117">
        <v>9345</v>
      </c>
      <c r="H566" s="117">
        <v>6542</v>
      </c>
      <c r="I566" s="117">
        <v>4673</v>
      </c>
      <c r="J566" s="117">
        <v>3738</v>
      </c>
      <c r="K566" s="117">
        <v>2804</v>
      </c>
    </row>
    <row r="567" spans="1:11" ht="15">
      <c r="A567" s="87">
        <v>150</v>
      </c>
      <c r="B567" s="8" t="s">
        <v>1295</v>
      </c>
      <c r="C567" s="8" t="s">
        <v>93</v>
      </c>
      <c r="D567" s="8" t="s">
        <v>628</v>
      </c>
      <c r="E567" s="85">
        <v>3</v>
      </c>
      <c r="F567" s="85">
        <v>0.7</v>
      </c>
      <c r="G567" s="117">
        <v>8722</v>
      </c>
      <c r="H567" s="117">
        <v>6105</v>
      </c>
      <c r="I567" s="117">
        <v>4361</v>
      </c>
      <c r="J567" s="117">
        <v>3489</v>
      </c>
      <c r="K567" s="117">
        <v>2617</v>
      </c>
    </row>
    <row r="568" spans="1:11" ht="15">
      <c r="A568" s="11" t="s">
        <v>554</v>
      </c>
      <c r="B568" s="11"/>
      <c r="C568" s="11"/>
      <c r="D568" s="11"/>
      <c r="E568" s="12"/>
      <c r="F568" s="9"/>
      <c r="G568" s="119"/>
      <c r="H568" s="119"/>
      <c r="I568" s="119"/>
      <c r="J568" s="119"/>
      <c r="K568" s="119"/>
    </row>
    <row r="569" spans="1:11" ht="15">
      <c r="A569" s="87">
        <v>1</v>
      </c>
      <c r="B569" s="8" t="s">
        <v>555</v>
      </c>
      <c r="C569" s="8"/>
      <c r="D569" s="8"/>
      <c r="E569" s="85">
        <v>4</v>
      </c>
      <c r="F569" s="85"/>
      <c r="G569" s="31">
        <v>8722</v>
      </c>
      <c r="H569" s="31">
        <v>6105</v>
      </c>
      <c r="I569" s="31">
        <v>4361</v>
      </c>
      <c r="J569" s="31">
        <v>3489</v>
      </c>
      <c r="K569" s="31">
        <v>2617</v>
      </c>
    </row>
    <row r="570" spans="1:11" ht="15">
      <c r="A570" s="87">
        <v>2</v>
      </c>
      <c r="B570" s="8" t="s">
        <v>491</v>
      </c>
      <c r="C570" s="8" t="s">
        <v>476</v>
      </c>
      <c r="D570" s="8" t="s">
        <v>556</v>
      </c>
      <c r="E570" s="85">
        <v>4</v>
      </c>
      <c r="F570" s="85"/>
      <c r="G570" s="31">
        <v>8722</v>
      </c>
      <c r="H570" s="31">
        <v>6105</v>
      </c>
      <c r="I570" s="31">
        <v>4361</v>
      </c>
      <c r="J570" s="31">
        <v>3489</v>
      </c>
      <c r="K570" s="31">
        <v>2617</v>
      </c>
    </row>
    <row r="571" spans="1:11" ht="15">
      <c r="A571" s="87">
        <v>3</v>
      </c>
      <c r="B571" s="8" t="s">
        <v>1317</v>
      </c>
      <c r="C571" s="8" t="s">
        <v>557</v>
      </c>
      <c r="D571" s="8" t="s">
        <v>558</v>
      </c>
      <c r="E571" s="85">
        <v>4</v>
      </c>
      <c r="F571" s="85"/>
      <c r="G571" s="31">
        <v>8722</v>
      </c>
      <c r="H571" s="31">
        <v>6105</v>
      </c>
      <c r="I571" s="31">
        <v>4361</v>
      </c>
      <c r="J571" s="31">
        <v>3489</v>
      </c>
      <c r="K571" s="31">
        <v>2617</v>
      </c>
    </row>
    <row r="572" spans="1:11" ht="15">
      <c r="A572" s="87">
        <v>4</v>
      </c>
      <c r="B572" s="8" t="s">
        <v>1390</v>
      </c>
      <c r="C572" s="8" t="s">
        <v>557</v>
      </c>
      <c r="D572" s="8" t="s">
        <v>558</v>
      </c>
      <c r="E572" s="85">
        <v>4</v>
      </c>
      <c r="F572" s="85"/>
      <c r="G572" s="31">
        <v>8722</v>
      </c>
      <c r="H572" s="31">
        <v>6105</v>
      </c>
      <c r="I572" s="31">
        <v>4361</v>
      </c>
      <c r="J572" s="31">
        <v>3489</v>
      </c>
      <c r="K572" s="31">
        <v>2617</v>
      </c>
    </row>
    <row r="573" spans="1:11" ht="15">
      <c r="A573" s="87">
        <v>5</v>
      </c>
      <c r="B573" s="8" t="s">
        <v>1391</v>
      </c>
      <c r="C573" s="8" t="s">
        <v>557</v>
      </c>
      <c r="D573" s="8" t="s">
        <v>558</v>
      </c>
      <c r="E573" s="85">
        <v>4</v>
      </c>
      <c r="F573" s="85"/>
      <c r="G573" s="31">
        <v>8722</v>
      </c>
      <c r="H573" s="31">
        <v>6105</v>
      </c>
      <c r="I573" s="31">
        <v>4361</v>
      </c>
      <c r="J573" s="31">
        <v>3489</v>
      </c>
      <c r="K573" s="31">
        <v>2617</v>
      </c>
    </row>
    <row r="574" spans="1:11" ht="15">
      <c r="A574" s="87">
        <v>6</v>
      </c>
      <c r="B574" s="8" t="s">
        <v>559</v>
      </c>
      <c r="C574" s="8"/>
      <c r="D574" s="8"/>
      <c r="E574" s="85">
        <v>4</v>
      </c>
      <c r="F574" s="85"/>
      <c r="G574" s="31">
        <v>8722</v>
      </c>
      <c r="H574" s="31">
        <v>6105</v>
      </c>
      <c r="I574" s="31">
        <v>4361</v>
      </c>
      <c r="J574" s="31">
        <v>3489</v>
      </c>
      <c r="K574" s="31">
        <v>2617</v>
      </c>
    </row>
    <row r="575" spans="1:11" ht="15">
      <c r="A575" s="87">
        <v>7</v>
      </c>
      <c r="B575" s="8" t="s">
        <v>560</v>
      </c>
      <c r="C575" s="8" t="s">
        <v>475</v>
      </c>
      <c r="D575" s="8" t="s">
        <v>188</v>
      </c>
      <c r="E575" s="85">
        <v>4</v>
      </c>
      <c r="F575" s="9"/>
      <c r="G575" s="31">
        <v>8722</v>
      </c>
      <c r="H575" s="31">
        <v>6105</v>
      </c>
      <c r="I575" s="31">
        <v>4361</v>
      </c>
      <c r="J575" s="31">
        <v>3489</v>
      </c>
      <c r="K575" s="31">
        <v>2617</v>
      </c>
    </row>
    <row r="576" spans="1:11" ht="15">
      <c r="A576" s="87">
        <v>8</v>
      </c>
      <c r="B576" s="8" t="s">
        <v>442</v>
      </c>
      <c r="C576" s="8" t="s">
        <v>475</v>
      </c>
      <c r="D576" s="8" t="s">
        <v>556</v>
      </c>
      <c r="E576" s="85">
        <v>4</v>
      </c>
      <c r="F576" s="85"/>
      <c r="G576" s="31">
        <v>8722</v>
      </c>
      <c r="H576" s="31">
        <v>6105</v>
      </c>
      <c r="I576" s="31">
        <v>4361</v>
      </c>
      <c r="J576" s="31">
        <v>3489</v>
      </c>
      <c r="K576" s="31">
        <v>2617</v>
      </c>
    </row>
    <row r="577" spans="1:11" ht="15">
      <c r="A577" s="87">
        <v>9</v>
      </c>
      <c r="B577" s="8" t="s">
        <v>104</v>
      </c>
      <c r="C577" s="8" t="s">
        <v>563</v>
      </c>
      <c r="D577" s="8" t="s">
        <v>564</v>
      </c>
      <c r="E577" s="85">
        <v>4</v>
      </c>
      <c r="F577" s="85"/>
      <c r="G577" s="31">
        <v>8722</v>
      </c>
      <c r="H577" s="31">
        <v>6105</v>
      </c>
      <c r="I577" s="31">
        <v>4361</v>
      </c>
      <c r="J577" s="31">
        <v>3489</v>
      </c>
      <c r="K577" s="31">
        <v>2617</v>
      </c>
    </row>
    <row r="578" spans="1:11" ht="15">
      <c r="A578" s="87">
        <v>10</v>
      </c>
      <c r="B578" s="8" t="s">
        <v>565</v>
      </c>
      <c r="C578" s="8" t="s">
        <v>566</v>
      </c>
      <c r="D578" s="8" t="s">
        <v>443</v>
      </c>
      <c r="E578" s="85">
        <v>4</v>
      </c>
      <c r="F578" s="9"/>
      <c r="G578" s="31">
        <v>8722</v>
      </c>
      <c r="H578" s="31">
        <v>6105</v>
      </c>
      <c r="I578" s="31">
        <v>4361</v>
      </c>
      <c r="J578" s="31">
        <v>3489</v>
      </c>
      <c r="K578" s="31">
        <v>2617</v>
      </c>
    </row>
    <row r="579" spans="1:11" ht="15">
      <c r="A579" s="87">
        <v>11</v>
      </c>
      <c r="B579" s="8" t="s">
        <v>1318</v>
      </c>
      <c r="C579" s="8" t="s">
        <v>561</v>
      </c>
      <c r="D579" s="8" t="s">
        <v>491</v>
      </c>
      <c r="E579" s="85">
        <v>4</v>
      </c>
      <c r="F579" s="9"/>
      <c r="G579" s="31">
        <v>8722</v>
      </c>
      <c r="H579" s="31">
        <v>6105</v>
      </c>
      <c r="I579" s="31">
        <v>4361</v>
      </c>
      <c r="J579" s="31">
        <v>3489</v>
      </c>
      <c r="K579" s="31">
        <v>2617</v>
      </c>
    </row>
    <row r="580" spans="1:11" ht="15">
      <c r="A580" s="87">
        <v>12</v>
      </c>
      <c r="B580" s="8" t="s">
        <v>567</v>
      </c>
      <c r="C580" s="8"/>
      <c r="D580" s="8"/>
      <c r="E580" s="85">
        <v>4</v>
      </c>
      <c r="F580" s="85"/>
      <c r="G580" s="31">
        <v>8722</v>
      </c>
      <c r="H580" s="31">
        <v>6105</v>
      </c>
      <c r="I580" s="31">
        <v>4361</v>
      </c>
      <c r="J580" s="31">
        <v>3489</v>
      </c>
      <c r="K580" s="31">
        <v>2617</v>
      </c>
    </row>
    <row r="581" spans="1:11" ht="15">
      <c r="A581" s="87">
        <v>13</v>
      </c>
      <c r="B581" s="8" t="s">
        <v>568</v>
      </c>
      <c r="C581" s="8"/>
      <c r="D581" s="8"/>
      <c r="E581" s="85">
        <v>4</v>
      </c>
      <c r="F581" s="85"/>
      <c r="G581" s="31">
        <v>8722</v>
      </c>
      <c r="H581" s="31">
        <v>6105</v>
      </c>
      <c r="I581" s="31">
        <v>4361</v>
      </c>
      <c r="J581" s="31">
        <v>3489</v>
      </c>
      <c r="K581" s="31">
        <v>2617</v>
      </c>
    </row>
    <row r="582" spans="1:11" ht="15">
      <c r="A582" s="87">
        <v>14</v>
      </c>
      <c r="B582" s="8" t="s">
        <v>569</v>
      </c>
      <c r="C582" s="8" t="s">
        <v>476</v>
      </c>
      <c r="D582" s="8" t="s">
        <v>556</v>
      </c>
      <c r="E582" s="85">
        <v>4</v>
      </c>
      <c r="F582" s="9"/>
      <c r="G582" s="31">
        <v>8722</v>
      </c>
      <c r="H582" s="31">
        <v>6105</v>
      </c>
      <c r="I582" s="31">
        <v>4361</v>
      </c>
      <c r="J582" s="31">
        <v>3489</v>
      </c>
      <c r="K582" s="31">
        <v>2617</v>
      </c>
    </row>
    <row r="583" spans="1:11" ht="15">
      <c r="A583" s="87">
        <v>15</v>
      </c>
      <c r="B583" s="8" t="s">
        <v>570</v>
      </c>
      <c r="C583" s="8" t="s">
        <v>563</v>
      </c>
      <c r="D583" s="8" t="s">
        <v>31</v>
      </c>
      <c r="E583" s="85">
        <v>4</v>
      </c>
      <c r="F583" s="85"/>
      <c r="G583" s="31">
        <v>8722</v>
      </c>
      <c r="H583" s="31">
        <v>6105</v>
      </c>
      <c r="I583" s="31">
        <v>4361</v>
      </c>
      <c r="J583" s="31">
        <v>3489</v>
      </c>
      <c r="K583" s="31">
        <v>2617</v>
      </c>
    </row>
    <row r="584" spans="1:11" ht="15">
      <c r="A584" s="87">
        <v>16</v>
      </c>
      <c r="B584" s="8" t="s">
        <v>571</v>
      </c>
      <c r="C584" s="8" t="s">
        <v>476</v>
      </c>
      <c r="D584" s="8" t="s">
        <v>556</v>
      </c>
      <c r="E584" s="85">
        <v>4</v>
      </c>
      <c r="F584" s="9"/>
      <c r="G584" s="31">
        <v>8722</v>
      </c>
      <c r="H584" s="31">
        <v>6105</v>
      </c>
      <c r="I584" s="31">
        <v>4361</v>
      </c>
      <c r="J584" s="31">
        <v>3489</v>
      </c>
      <c r="K584" s="31">
        <v>2617</v>
      </c>
    </row>
    <row r="585" spans="1:11" ht="15">
      <c r="A585" s="87">
        <v>17</v>
      </c>
      <c r="B585" s="8" t="s">
        <v>572</v>
      </c>
      <c r="C585" s="8"/>
      <c r="D585" s="8"/>
      <c r="E585" s="85">
        <v>4</v>
      </c>
      <c r="F585" s="85"/>
      <c r="G585" s="31">
        <v>8722</v>
      </c>
      <c r="H585" s="31">
        <v>6105</v>
      </c>
      <c r="I585" s="31">
        <v>4361</v>
      </c>
      <c r="J585" s="31">
        <v>3489</v>
      </c>
      <c r="K585" s="31">
        <v>2617</v>
      </c>
    </row>
    <row r="586" spans="1:11" ht="15">
      <c r="A586" s="241">
        <v>18</v>
      </c>
      <c r="B586" s="272" t="s">
        <v>476</v>
      </c>
      <c r="C586" s="8" t="s">
        <v>93</v>
      </c>
      <c r="D586" s="8" t="s">
        <v>31</v>
      </c>
      <c r="E586" s="85">
        <v>4</v>
      </c>
      <c r="F586" s="85"/>
      <c r="G586" s="31">
        <v>8722</v>
      </c>
      <c r="H586" s="31">
        <v>6105</v>
      </c>
      <c r="I586" s="31">
        <v>4361</v>
      </c>
      <c r="J586" s="31">
        <v>3489</v>
      </c>
      <c r="K586" s="31">
        <v>2617</v>
      </c>
    </row>
    <row r="587" spans="1:11" ht="15">
      <c r="A587" s="243"/>
      <c r="B587" s="274"/>
      <c r="C587" s="8" t="s">
        <v>573</v>
      </c>
      <c r="D587" s="8" t="s">
        <v>491</v>
      </c>
      <c r="E587" s="85">
        <v>4</v>
      </c>
      <c r="F587" s="85"/>
      <c r="G587" s="31">
        <v>8722</v>
      </c>
      <c r="H587" s="31">
        <v>6105</v>
      </c>
      <c r="I587" s="31">
        <v>4361</v>
      </c>
      <c r="J587" s="31">
        <v>3489</v>
      </c>
      <c r="K587" s="31">
        <v>2617</v>
      </c>
    </row>
    <row r="588" spans="1:11" ht="15">
      <c r="A588" s="87">
        <v>19</v>
      </c>
      <c r="B588" s="8" t="s">
        <v>1319</v>
      </c>
      <c r="C588" s="8" t="s">
        <v>31</v>
      </c>
      <c r="D588" s="8" t="s">
        <v>491</v>
      </c>
      <c r="E588" s="85">
        <v>4</v>
      </c>
      <c r="F588" s="9"/>
      <c r="G588" s="31">
        <v>8722</v>
      </c>
      <c r="H588" s="31">
        <v>6105</v>
      </c>
      <c r="I588" s="31">
        <v>4361</v>
      </c>
      <c r="J588" s="31">
        <v>3489</v>
      </c>
      <c r="K588" s="31">
        <v>2617</v>
      </c>
    </row>
    <row r="589" spans="1:11" ht="15">
      <c r="A589" s="87">
        <v>20</v>
      </c>
      <c r="B589" s="8" t="s">
        <v>574</v>
      </c>
      <c r="C589" s="8"/>
      <c r="D589" s="8"/>
      <c r="E589" s="85">
        <v>4</v>
      </c>
      <c r="F589" s="85"/>
      <c r="G589" s="31">
        <v>8722</v>
      </c>
      <c r="H589" s="31">
        <v>6105</v>
      </c>
      <c r="I589" s="31">
        <v>4361</v>
      </c>
      <c r="J589" s="31">
        <v>3489</v>
      </c>
      <c r="K589" s="31">
        <v>2617</v>
      </c>
    </row>
    <row r="590" spans="1:11" ht="15">
      <c r="A590" s="87">
        <v>21</v>
      </c>
      <c r="B590" s="8" t="s">
        <v>1551</v>
      </c>
      <c r="C590" s="8" t="s">
        <v>475</v>
      </c>
      <c r="D590" s="8" t="s">
        <v>443</v>
      </c>
      <c r="E590" s="85">
        <v>4</v>
      </c>
      <c r="F590" s="9"/>
      <c r="G590" s="31">
        <v>8722</v>
      </c>
      <c r="H590" s="31">
        <v>6105</v>
      </c>
      <c r="I590" s="31">
        <v>4361</v>
      </c>
      <c r="J590" s="31">
        <v>3489</v>
      </c>
      <c r="K590" s="31">
        <v>2617</v>
      </c>
    </row>
    <row r="591" spans="1:11" ht="15">
      <c r="A591" s="87">
        <v>22</v>
      </c>
      <c r="B591" s="8" t="s">
        <v>188</v>
      </c>
      <c r="C591" s="8"/>
      <c r="D591" s="8"/>
      <c r="E591" s="85">
        <v>4</v>
      </c>
      <c r="F591" s="85"/>
      <c r="G591" s="31">
        <v>8722</v>
      </c>
      <c r="H591" s="31">
        <v>6105</v>
      </c>
      <c r="I591" s="31">
        <v>4361</v>
      </c>
      <c r="J591" s="31">
        <v>3489</v>
      </c>
      <c r="K591" s="31">
        <v>2617</v>
      </c>
    </row>
    <row r="592" spans="1:11" ht="15">
      <c r="A592" s="241">
        <v>23</v>
      </c>
      <c r="B592" s="272" t="s">
        <v>563</v>
      </c>
      <c r="C592" s="8" t="s">
        <v>476</v>
      </c>
      <c r="D592" s="8" t="s">
        <v>566</v>
      </c>
      <c r="E592" s="85">
        <v>4</v>
      </c>
      <c r="F592" s="85"/>
      <c r="G592" s="31">
        <v>8722</v>
      </c>
      <c r="H592" s="31">
        <v>6105</v>
      </c>
      <c r="I592" s="31">
        <v>4361</v>
      </c>
      <c r="J592" s="31">
        <v>3489</v>
      </c>
      <c r="K592" s="31">
        <v>2617</v>
      </c>
    </row>
    <row r="593" spans="1:11" ht="15">
      <c r="A593" s="243"/>
      <c r="B593" s="274"/>
      <c r="C593" s="8" t="s">
        <v>304</v>
      </c>
      <c r="D593" s="8" t="s">
        <v>1320</v>
      </c>
      <c r="E593" s="85">
        <v>4</v>
      </c>
      <c r="F593" s="85"/>
      <c r="G593" s="31">
        <v>8722</v>
      </c>
      <c r="H593" s="31">
        <v>6105</v>
      </c>
      <c r="I593" s="31">
        <v>4361</v>
      </c>
      <c r="J593" s="31">
        <v>3489</v>
      </c>
      <c r="K593" s="31">
        <v>2617</v>
      </c>
    </row>
    <row r="594" spans="1:11" ht="15">
      <c r="A594" s="87">
        <v>24</v>
      </c>
      <c r="B594" s="8" t="s">
        <v>575</v>
      </c>
      <c r="C594" s="8" t="s">
        <v>475</v>
      </c>
      <c r="D594" s="8" t="s">
        <v>576</v>
      </c>
      <c r="E594" s="85">
        <v>4</v>
      </c>
      <c r="F594" s="85"/>
      <c r="G594" s="31">
        <v>8722</v>
      </c>
      <c r="H594" s="31">
        <v>6105</v>
      </c>
      <c r="I594" s="31">
        <v>4361</v>
      </c>
      <c r="J594" s="31">
        <v>3489</v>
      </c>
      <c r="K594" s="31">
        <v>2617</v>
      </c>
    </row>
    <row r="595" spans="1:11" ht="15">
      <c r="A595" s="11" t="s">
        <v>577</v>
      </c>
      <c r="B595" s="11"/>
      <c r="C595" s="11"/>
      <c r="D595" s="11"/>
      <c r="E595" s="12"/>
      <c r="F595" s="9"/>
      <c r="G595" s="119"/>
      <c r="H595" s="119"/>
      <c r="I595" s="119"/>
      <c r="J595" s="119"/>
      <c r="K595" s="119"/>
    </row>
    <row r="596" spans="1:11" ht="15">
      <c r="A596" s="87">
        <v>1</v>
      </c>
      <c r="B596" s="8" t="s">
        <v>578</v>
      </c>
      <c r="C596" s="8"/>
      <c r="D596" s="8"/>
      <c r="E596" s="85">
        <v>4</v>
      </c>
      <c r="F596" s="85"/>
      <c r="G596" s="31">
        <v>8722</v>
      </c>
      <c r="H596" s="31">
        <v>6105</v>
      </c>
      <c r="I596" s="31">
        <v>4361</v>
      </c>
      <c r="J596" s="31">
        <v>3489</v>
      </c>
      <c r="K596" s="31">
        <v>2617</v>
      </c>
    </row>
    <row r="597" spans="1:11" ht="15">
      <c r="A597" s="87">
        <v>2</v>
      </c>
      <c r="B597" s="8" t="s">
        <v>579</v>
      </c>
      <c r="C597" s="8" t="s">
        <v>399</v>
      </c>
      <c r="D597" s="8" t="s">
        <v>181</v>
      </c>
      <c r="E597" s="85">
        <v>3</v>
      </c>
      <c r="F597" s="85">
        <v>0.7</v>
      </c>
      <c r="G597" s="117">
        <v>8722</v>
      </c>
      <c r="H597" s="117">
        <v>6105</v>
      </c>
      <c r="I597" s="117">
        <v>4361</v>
      </c>
      <c r="J597" s="117">
        <v>3489</v>
      </c>
      <c r="K597" s="117">
        <v>2617</v>
      </c>
    </row>
    <row r="598" spans="1:11" ht="15">
      <c r="A598" s="87">
        <v>3</v>
      </c>
      <c r="B598" s="8" t="s">
        <v>580</v>
      </c>
      <c r="C598" s="8" t="s">
        <v>399</v>
      </c>
      <c r="D598" s="8" t="s">
        <v>319</v>
      </c>
      <c r="E598" s="85">
        <v>3</v>
      </c>
      <c r="F598" s="85">
        <v>0.7</v>
      </c>
      <c r="G598" s="117">
        <v>8722</v>
      </c>
      <c r="H598" s="117">
        <v>6105</v>
      </c>
      <c r="I598" s="117">
        <v>4361</v>
      </c>
      <c r="J598" s="117">
        <v>3489</v>
      </c>
      <c r="K598" s="117">
        <v>2617</v>
      </c>
    </row>
    <row r="599" spans="1:11" ht="15">
      <c r="A599" s="87">
        <v>4</v>
      </c>
      <c r="B599" s="8" t="s">
        <v>581</v>
      </c>
      <c r="C599" s="8"/>
      <c r="D599" s="8"/>
      <c r="E599" s="85">
        <v>4</v>
      </c>
      <c r="F599" s="9"/>
      <c r="G599" s="31">
        <v>8722</v>
      </c>
      <c r="H599" s="31">
        <v>6105</v>
      </c>
      <c r="I599" s="31">
        <v>4361</v>
      </c>
      <c r="J599" s="31">
        <v>3489</v>
      </c>
      <c r="K599" s="31">
        <v>2617</v>
      </c>
    </row>
    <row r="600" spans="1:11" ht="15">
      <c r="A600" s="87">
        <v>5</v>
      </c>
      <c r="B600" s="8" t="s">
        <v>582</v>
      </c>
      <c r="C600" s="8"/>
      <c r="D600" s="8"/>
      <c r="E600" s="85">
        <v>4</v>
      </c>
      <c r="F600" s="85"/>
      <c r="G600" s="31">
        <v>8722</v>
      </c>
      <c r="H600" s="31">
        <v>6105</v>
      </c>
      <c r="I600" s="31">
        <v>4361</v>
      </c>
      <c r="J600" s="31">
        <v>3489</v>
      </c>
      <c r="K600" s="31">
        <v>2617</v>
      </c>
    </row>
    <row r="601" spans="1:11" ht="15">
      <c r="A601" s="87">
        <v>6</v>
      </c>
      <c r="B601" s="8" t="s">
        <v>583</v>
      </c>
      <c r="C601" s="8" t="s">
        <v>584</v>
      </c>
      <c r="D601" s="8" t="s">
        <v>99</v>
      </c>
      <c r="E601" s="85">
        <v>4</v>
      </c>
      <c r="F601" s="85"/>
      <c r="G601" s="31">
        <v>8722</v>
      </c>
      <c r="H601" s="31">
        <v>6105</v>
      </c>
      <c r="I601" s="31">
        <v>4361</v>
      </c>
      <c r="J601" s="31">
        <v>3489</v>
      </c>
      <c r="K601" s="31">
        <v>2617</v>
      </c>
    </row>
    <row r="602" spans="1:11" ht="15">
      <c r="A602" s="87">
        <v>7</v>
      </c>
      <c r="B602" s="8" t="s">
        <v>585</v>
      </c>
      <c r="C602" s="8" t="s">
        <v>97</v>
      </c>
      <c r="D602" s="8" t="s">
        <v>99</v>
      </c>
      <c r="E602" s="85">
        <v>3</v>
      </c>
      <c r="F602" s="85">
        <v>0.7</v>
      </c>
      <c r="G602" s="117">
        <v>8722</v>
      </c>
      <c r="H602" s="117">
        <v>6105</v>
      </c>
      <c r="I602" s="117">
        <v>4361</v>
      </c>
      <c r="J602" s="117">
        <v>3489</v>
      </c>
      <c r="K602" s="117">
        <v>2617</v>
      </c>
    </row>
    <row r="603" spans="1:11" ht="15">
      <c r="A603" s="87">
        <v>8</v>
      </c>
      <c r="B603" s="8" t="s">
        <v>586</v>
      </c>
      <c r="C603" s="8"/>
      <c r="D603" s="8"/>
      <c r="E603" s="85">
        <v>4</v>
      </c>
      <c r="F603" s="85"/>
      <c r="G603" s="31">
        <v>8722</v>
      </c>
      <c r="H603" s="31">
        <v>6105</v>
      </c>
      <c r="I603" s="31">
        <v>4361</v>
      </c>
      <c r="J603" s="31">
        <v>3489</v>
      </c>
      <c r="K603" s="31">
        <v>2617</v>
      </c>
    </row>
    <row r="604" spans="1:11" ht="15">
      <c r="A604" s="87">
        <v>9</v>
      </c>
      <c r="B604" s="8" t="s">
        <v>319</v>
      </c>
      <c r="C604" s="8" t="s">
        <v>175</v>
      </c>
      <c r="D604" s="8" t="s">
        <v>99</v>
      </c>
      <c r="E604" s="85">
        <v>4</v>
      </c>
      <c r="F604" s="85"/>
      <c r="G604" s="31">
        <v>8722</v>
      </c>
      <c r="H604" s="31">
        <v>6105</v>
      </c>
      <c r="I604" s="31">
        <v>4361</v>
      </c>
      <c r="J604" s="31">
        <v>3489</v>
      </c>
      <c r="K604" s="31">
        <v>2617</v>
      </c>
    </row>
    <row r="605" spans="1:11" ht="15">
      <c r="A605" s="11" t="s">
        <v>587</v>
      </c>
      <c r="B605" s="100"/>
      <c r="C605" s="100"/>
      <c r="D605" s="100"/>
      <c r="E605" s="12"/>
      <c r="F605" s="9"/>
      <c r="G605" s="119"/>
      <c r="H605" s="119"/>
      <c r="I605" s="119"/>
      <c r="J605" s="119"/>
      <c r="K605" s="119"/>
    </row>
    <row r="606" spans="1:11" ht="15">
      <c r="A606" s="87">
        <v>1</v>
      </c>
      <c r="B606" s="8" t="s">
        <v>588</v>
      </c>
      <c r="C606" s="8" t="s">
        <v>508</v>
      </c>
      <c r="D606" s="8" t="s">
        <v>589</v>
      </c>
      <c r="E606" s="85">
        <v>4</v>
      </c>
      <c r="F606" s="85"/>
      <c r="G606" s="31">
        <v>8722</v>
      </c>
      <c r="H606" s="31">
        <v>6105</v>
      </c>
      <c r="I606" s="31">
        <v>4361</v>
      </c>
      <c r="J606" s="31">
        <v>3489</v>
      </c>
      <c r="K606" s="31">
        <v>2617</v>
      </c>
    </row>
    <row r="607" spans="1:11" ht="15">
      <c r="A607" s="87">
        <v>2</v>
      </c>
      <c r="B607" s="8" t="s">
        <v>590</v>
      </c>
      <c r="C607" s="8" t="s">
        <v>508</v>
      </c>
      <c r="D607" s="8" t="s">
        <v>589</v>
      </c>
      <c r="E607" s="85">
        <v>4</v>
      </c>
      <c r="F607" s="85"/>
      <c r="G607" s="31">
        <v>8722</v>
      </c>
      <c r="H607" s="31">
        <v>6105</v>
      </c>
      <c r="I607" s="31">
        <v>4361</v>
      </c>
      <c r="J607" s="31">
        <v>3489</v>
      </c>
      <c r="K607" s="31">
        <v>2617</v>
      </c>
    </row>
    <row r="608" spans="1:11" ht="15">
      <c r="A608" s="87">
        <v>3</v>
      </c>
      <c r="B608" s="8" t="s">
        <v>591</v>
      </c>
      <c r="C608" s="8" t="s">
        <v>318</v>
      </c>
      <c r="D608" s="8" t="s">
        <v>285</v>
      </c>
      <c r="E608" s="85">
        <v>4</v>
      </c>
      <c r="F608" s="85"/>
      <c r="G608" s="31">
        <v>8722</v>
      </c>
      <c r="H608" s="31">
        <v>6105</v>
      </c>
      <c r="I608" s="31">
        <v>4361</v>
      </c>
      <c r="J608" s="31">
        <v>3489</v>
      </c>
      <c r="K608" s="31">
        <v>2617</v>
      </c>
    </row>
    <row r="609" spans="1:11" ht="15">
      <c r="A609" s="87">
        <v>4</v>
      </c>
      <c r="B609" s="8" t="s">
        <v>592</v>
      </c>
      <c r="C609" s="8" t="s">
        <v>593</v>
      </c>
      <c r="D609" s="8" t="s">
        <v>318</v>
      </c>
      <c r="E609" s="85">
        <v>4</v>
      </c>
      <c r="F609" s="85"/>
      <c r="G609" s="31">
        <v>8722</v>
      </c>
      <c r="H609" s="31">
        <v>6105</v>
      </c>
      <c r="I609" s="31">
        <v>4361</v>
      </c>
      <c r="J609" s="31">
        <v>3489</v>
      </c>
      <c r="K609" s="31">
        <v>2617</v>
      </c>
    </row>
    <row r="610" spans="1:11" ht="15">
      <c r="A610" s="87">
        <v>5</v>
      </c>
      <c r="B610" s="8" t="s">
        <v>594</v>
      </c>
      <c r="C610" s="8" t="s">
        <v>420</v>
      </c>
      <c r="D610" s="8" t="s">
        <v>285</v>
      </c>
      <c r="E610" s="85">
        <v>3</v>
      </c>
      <c r="F610" s="85">
        <v>0.65</v>
      </c>
      <c r="G610" s="119">
        <v>8099</v>
      </c>
      <c r="H610" s="119">
        <v>5669.299999999999</v>
      </c>
      <c r="I610" s="119">
        <v>4049.5</v>
      </c>
      <c r="J610" s="119">
        <v>3239.6000000000004</v>
      </c>
      <c r="K610" s="119">
        <v>2429.7</v>
      </c>
    </row>
    <row r="611" spans="1:11" ht="15">
      <c r="A611" s="87">
        <v>6</v>
      </c>
      <c r="B611" s="8" t="s">
        <v>595</v>
      </c>
      <c r="C611" s="8" t="s">
        <v>420</v>
      </c>
      <c r="D611" s="8" t="s">
        <v>318</v>
      </c>
      <c r="E611" s="85">
        <v>3</v>
      </c>
      <c r="F611" s="85">
        <v>0.65</v>
      </c>
      <c r="G611" s="119">
        <v>8099</v>
      </c>
      <c r="H611" s="119">
        <v>5669.299999999999</v>
      </c>
      <c r="I611" s="119">
        <v>4049.5</v>
      </c>
      <c r="J611" s="119">
        <v>3239.6000000000004</v>
      </c>
      <c r="K611" s="119">
        <v>2429.7</v>
      </c>
    </row>
    <row r="612" spans="1:11" ht="15">
      <c r="A612" s="87">
        <v>7</v>
      </c>
      <c r="B612" s="8" t="s">
        <v>596</v>
      </c>
      <c r="C612" s="8" t="s">
        <v>318</v>
      </c>
      <c r="D612" s="8" t="s">
        <v>597</v>
      </c>
      <c r="E612" s="85">
        <v>4</v>
      </c>
      <c r="F612" s="85"/>
      <c r="G612" s="31">
        <v>8722</v>
      </c>
      <c r="H612" s="31">
        <v>6105</v>
      </c>
      <c r="I612" s="31">
        <v>4361</v>
      </c>
      <c r="J612" s="31">
        <v>3489</v>
      </c>
      <c r="K612" s="31">
        <v>2617</v>
      </c>
    </row>
    <row r="613" spans="1:11" ht="15">
      <c r="A613" s="241">
        <v>8</v>
      </c>
      <c r="B613" s="272" t="s">
        <v>598</v>
      </c>
      <c r="C613" s="8" t="s">
        <v>420</v>
      </c>
      <c r="D613" s="8" t="s">
        <v>599</v>
      </c>
      <c r="E613" s="85">
        <v>3</v>
      </c>
      <c r="F613" s="85">
        <v>0.7</v>
      </c>
      <c r="G613" s="117">
        <v>8722</v>
      </c>
      <c r="H613" s="117">
        <v>6105</v>
      </c>
      <c r="I613" s="117">
        <v>4361</v>
      </c>
      <c r="J613" s="117">
        <v>3489</v>
      </c>
      <c r="K613" s="117">
        <v>2617</v>
      </c>
    </row>
    <row r="614" spans="1:11" ht="15">
      <c r="A614" s="243"/>
      <c r="B614" s="274"/>
      <c r="C614" s="8" t="s">
        <v>600</v>
      </c>
      <c r="D614" s="8" t="s">
        <v>475</v>
      </c>
      <c r="E614" s="85">
        <v>4</v>
      </c>
      <c r="F614" s="85"/>
      <c r="G614" s="31">
        <v>8722</v>
      </c>
      <c r="H614" s="31">
        <v>6105</v>
      </c>
      <c r="I614" s="31">
        <v>4361</v>
      </c>
      <c r="J614" s="31">
        <v>3489</v>
      </c>
      <c r="K614" s="31">
        <v>2617</v>
      </c>
    </row>
    <row r="615" spans="1:11" ht="15">
      <c r="A615" s="11" t="s">
        <v>601</v>
      </c>
      <c r="B615" s="100"/>
      <c r="C615" s="100"/>
      <c r="D615" s="100"/>
      <c r="E615" s="12"/>
      <c r="F615" s="9"/>
      <c r="G615" s="119"/>
      <c r="H615" s="119"/>
      <c r="I615" s="119"/>
      <c r="J615" s="119"/>
      <c r="K615" s="119"/>
    </row>
    <row r="616" spans="1:11" ht="15">
      <c r="A616" s="87">
        <v>1</v>
      </c>
      <c r="B616" s="8" t="s">
        <v>602</v>
      </c>
      <c r="C616" s="8" t="s">
        <v>265</v>
      </c>
      <c r="D616" s="8" t="s">
        <v>603</v>
      </c>
      <c r="E616" s="85">
        <v>4</v>
      </c>
      <c r="F616" s="85">
        <v>0.8</v>
      </c>
      <c r="G616" s="117">
        <v>6977.6</v>
      </c>
      <c r="H616" s="117">
        <v>4884.32</v>
      </c>
      <c r="I616" s="117">
        <v>3488.8</v>
      </c>
      <c r="J616" s="117">
        <v>2791.0400000000004</v>
      </c>
      <c r="K616" s="117">
        <v>2093.28</v>
      </c>
    </row>
    <row r="617" spans="1:11" ht="15">
      <c r="A617" s="87">
        <v>2</v>
      </c>
      <c r="B617" s="8" t="s">
        <v>604</v>
      </c>
      <c r="C617" s="8" t="s">
        <v>31</v>
      </c>
      <c r="D617" s="8" t="s">
        <v>605</v>
      </c>
      <c r="E617" s="85">
        <v>4</v>
      </c>
      <c r="F617" s="85">
        <v>0.8</v>
      </c>
      <c r="G617" s="117">
        <v>6977.6</v>
      </c>
      <c r="H617" s="117">
        <v>4884.32</v>
      </c>
      <c r="I617" s="117">
        <v>3488.8</v>
      </c>
      <c r="J617" s="117">
        <v>2791.0400000000004</v>
      </c>
      <c r="K617" s="117">
        <v>2093.28</v>
      </c>
    </row>
    <row r="618" spans="1:11" ht="15">
      <c r="A618" s="87">
        <v>3</v>
      </c>
      <c r="B618" s="8" t="s">
        <v>606</v>
      </c>
      <c r="C618" s="8" t="s">
        <v>62</v>
      </c>
      <c r="D618" s="8" t="s">
        <v>607</v>
      </c>
      <c r="E618" s="85">
        <v>4</v>
      </c>
      <c r="F618" s="85">
        <v>0.8</v>
      </c>
      <c r="G618" s="117">
        <v>6977.6</v>
      </c>
      <c r="H618" s="117">
        <v>4884.32</v>
      </c>
      <c r="I618" s="117">
        <v>3488.8</v>
      </c>
      <c r="J618" s="117">
        <v>2791.0400000000004</v>
      </c>
      <c r="K618" s="117">
        <v>2093.28</v>
      </c>
    </row>
    <row r="619" spans="1:11" ht="15">
      <c r="A619" s="87">
        <v>4</v>
      </c>
      <c r="B619" s="8" t="s">
        <v>608</v>
      </c>
      <c r="C619" s="8" t="s">
        <v>271</v>
      </c>
      <c r="D619" s="8" t="s">
        <v>605</v>
      </c>
      <c r="E619" s="85">
        <v>4</v>
      </c>
      <c r="F619" s="85">
        <v>0.8</v>
      </c>
      <c r="G619" s="117">
        <v>6977.6</v>
      </c>
      <c r="H619" s="117">
        <v>4884.32</v>
      </c>
      <c r="I619" s="117">
        <v>3488.8</v>
      </c>
      <c r="J619" s="117">
        <v>2791.0400000000004</v>
      </c>
      <c r="K619" s="117">
        <v>2093.28</v>
      </c>
    </row>
    <row r="620" spans="1:11" ht="15">
      <c r="A620" s="87">
        <v>5</v>
      </c>
      <c r="B620" s="8" t="s">
        <v>609</v>
      </c>
      <c r="C620" s="8" t="s">
        <v>31</v>
      </c>
      <c r="D620" s="8" t="s">
        <v>610</v>
      </c>
      <c r="E620" s="85">
        <v>4</v>
      </c>
      <c r="F620" s="85">
        <v>0.8</v>
      </c>
      <c r="G620" s="117">
        <v>6977.6</v>
      </c>
      <c r="H620" s="117">
        <v>4884.32</v>
      </c>
      <c r="I620" s="117">
        <v>3488.8</v>
      </c>
      <c r="J620" s="117">
        <v>2791.0400000000004</v>
      </c>
      <c r="K620" s="117">
        <v>2093.28</v>
      </c>
    </row>
    <row r="621" spans="1:11" ht="15">
      <c r="A621" s="87">
        <v>6</v>
      </c>
      <c r="B621" s="8" t="s">
        <v>611</v>
      </c>
      <c r="C621" s="8" t="s">
        <v>443</v>
      </c>
      <c r="D621" s="8" t="s">
        <v>612</v>
      </c>
      <c r="E621" s="85">
        <v>4</v>
      </c>
      <c r="F621" s="85">
        <v>0.8</v>
      </c>
      <c r="G621" s="117">
        <v>6977.6</v>
      </c>
      <c r="H621" s="117">
        <v>4884.32</v>
      </c>
      <c r="I621" s="117">
        <v>3488.8</v>
      </c>
      <c r="J621" s="117">
        <v>2791.0400000000004</v>
      </c>
      <c r="K621" s="117">
        <v>2093.28</v>
      </c>
    </row>
    <row r="622" spans="1:11" ht="15">
      <c r="A622" s="87">
        <v>7</v>
      </c>
      <c r="B622" s="8" t="s">
        <v>266</v>
      </c>
      <c r="C622" s="8" t="s">
        <v>31</v>
      </c>
      <c r="D622" s="8" t="s">
        <v>606</v>
      </c>
      <c r="E622" s="85">
        <v>4</v>
      </c>
      <c r="F622" s="85">
        <v>0.8</v>
      </c>
      <c r="G622" s="117">
        <v>6977.6</v>
      </c>
      <c r="H622" s="117">
        <v>4884.32</v>
      </c>
      <c r="I622" s="117">
        <v>3488.8</v>
      </c>
      <c r="J622" s="117">
        <v>2791.0400000000004</v>
      </c>
      <c r="K622" s="117">
        <v>2093.28</v>
      </c>
    </row>
    <row r="623" spans="1:11" ht="15">
      <c r="A623" s="87">
        <v>8</v>
      </c>
      <c r="B623" s="8" t="s">
        <v>613</v>
      </c>
      <c r="C623" s="8" t="s">
        <v>31</v>
      </c>
      <c r="D623" s="8" t="s">
        <v>603</v>
      </c>
      <c r="E623" s="85">
        <v>4</v>
      </c>
      <c r="F623" s="85">
        <v>0.8</v>
      </c>
      <c r="G623" s="117">
        <v>6977.6</v>
      </c>
      <c r="H623" s="117">
        <v>4884.32</v>
      </c>
      <c r="I623" s="117">
        <v>3488.8</v>
      </c>
      <c r="J623" s="117">
        <v>2791.0400000000004</v>
      </c>
      <c r="K623" s="117">
        <v>2093.28</v>
      </c>
    </row>
    <row r="624" spans="1:11" ht="15">
      <c r="A624" s="87">
        <v>9</v>
      </c>
      <c r="B624" s="8" t="s">
        <v>614</v>
      </c>
      <c r="C624" s="8" t="s">
        <v>31</v>
      </c>
      <c r="D624" s="8" t="s">
        <v>615</v>
      </c>
      <c r="E624" s="85">
        <v>4</v>
      </c>
      <c r="F624" s="85">
        <v>0.8</v>
      </c>
      <c r="G624" s="117">
        <v>6977.6</v>
      </c>
      <c r="H624" s="117">
        <v>4884.32</v>
      </c>
      <c r="I624" s="117">
        <v>3488.8</v>
      </c>
      <c r="J624" s="117">
        <v>2791.0400000000004</v>
      </c>
      <c r="K624" s="117">
        <v>2093.28</v>
      </c>
    </row>
    <row r="625" spans="1:11" ht="15">
      <c r="A625" s="87">
        <v>10</v>
      </c>
      <c r="B625" s="8" t="s">
        <v>616</v>
      </c>
      <c r="C625" s="8" t="s">
        <v>62</v>
      </c>
      <c r="D625" s="8" t="s">
        <v>266</v>
      </c>
      <c r="E625" s="85">
        <v>4</v>
      </c>
      <c r="F625" s="85">
        <v>0.8</v>
      </c>
      <c r="G625" s="117">
        <v>6977.6</v>
      </c>
      <c r="H625" s="117">
        <v>4884.32</v>
      </c>
      <c r="I625" s="117">
        <v>3488.8</v>
      </c>
      <c r="J625" s="117">
        <v>2791.0400000000004</v>
      </c>
      <c r="K625" s="117">
        <v>2093.28</v>
      </c>
    </row>
    <row r="626" spans="1:11" ht="15">
      <c r="A626" s="87">
        <v>11</v>
      </c>
      <c r="B626" s="8" t="s">
        <v>617</v>
      </c>
      <c r="C626" s="8" t="s">
        <v>618</v>
      </c>
      <c r="D626" s="8" t="s">
        <v>62</v>
      </c>
      <c r="E626" s="85">
        <v>4</v>
      </c>
      <c r="F626" s="85">
        <v>0.8</v>
      </c>
      <c r="G626" s="117">
        <v>6977.6</v>
      </c>
      <c r="H626" s="117">
        <v>4884.32</v>
      </c>
      <c r="I626" s="117">
        <v>3488.8</v>
      </c>
      <c r="J626" s="117">
        <v>2791.0400000000004</v>
      </c>
      <c r="K626" s="117">
        <v>2093.28</v>
      </c>
    </row>
    <row r="627" spans="1:11" ht="15">
      <c r="A627" s="87">
        <v>12</v>
      </c>
      <c r="B627" s="8" t="s">
        <v>619</v>
      </c>
      <c r="C627" s="8" t="s">
        <v>265</v>
      </c>
      <c r="D627" s="8" t="s">
        <v>602</v>
      </c>
      <c r="E627" s="85">
        <v>4</v>
      </c>
      <c r="F627" s="85">
        <v>0.8</v>
      </c>
      <c r="G627" s="117">
        <v>6977.6</v>
      </c>
      <c r="H627" s="117">
        <v>4884.32</v>
      </c>
      <c r="I627" s="117">
        <v>3488.8</v>
      </c>
      <c r="J627" s="117">
        <v>2791.0400000000004</v>
      </c>
      <c r="K627" s="117">
        <v>2093.28</v>
      </c>
    </row>
    <row r="628" spans="1:11" ht="15">
      <c r="A628" s="87">
        <v>13</v>
      </c>
      <c r="B628" s="8" t="s">
        <v>620</v>
      </c>
      <c r="C628" s="8" t="s">
        <v>31</v>
      </c>
      <c r="D628" s="8" t="s">
        <v>605</v>
      </c>
      <c r="E628" s="85">
        <v>4</v>
      </c>
      <c r="F628" s="85"/>
      <c r="G628" s="31">
        <v>8722</v>
      </c>
      <c r="H628" s="31">
        <v>6105</v>
      </c>
      <c r="I628" s="31">
        <v>4361</v>
      </c>
      <c r="J628" s="31">
        <v>3489</v>
      </c>
      <c r="K628" s="31">
        <v>2617</v>
      </c>
    </row>
    <row r="629" spans="1:11" ht="15">
      <c r="A629" s="87">
        <v>14</v>
      </c>
      <c r="B629" s="8" t="s">
        <v>615</v>
      </c>
      <c r="C629" s="8" t="s">
        <v>271</v>
      </c>
      <c r="D629" s="8" t="s">
        <v>603</v>
      </c>
      <c r="E629" s="85">
        <v>4</v>
      </c>
      <c r="F629" s="85">
        <v>0.8</v>
      </c>
      <c r="G629" s="117">
        <v>6977.6</v>
      </c>
      <c r="H629" s="117">
        <v>4884.32</v>
      </c>
      <c r="I629" s="117">
        <v>3488.8</v>
      </c>
      <c r="J629" s="117">
        <v>2791.0400000000004</v>
      </c>
      <c r="K629" s="117">
        <v>2093.28</v>
      </c>
    </row>
    <row r="630" spans="1:11" ht="15">
      <c r="A630" s="87">
        <v>15</v>
      </c>
      <c r="B630" s="8" t="s">
        <v>621</v>
      </c>
      <c r="C630" s="8" t="s">
        <v>31</v>
      </c>
      <c r="D630" s="8" t="s">
        <v>606</v>
      </c>
      <c r="E630" s="85">
        <v>4</v>
      </c>
      <c r="F630" s="85">
        <v>0.8</v>
      </c>
      <c r="G630" s="117">
        <v>6977.6</v>
      </c>
      <c r="H630" s="117">
        <v>4884.32</v>
      </c>
      <c r="I630" s="117">
        <v>3488.8</v>
      </c>
      <c r="J630" s="117">
        <v>2791.0400000000004</v>
      </c>
      <c r="K630" s="117">
        <v>2093.28</v>
      </c>
    </row>
    <row r="631" spans="1:11" ht="15">
      <c r="A631" s="87">
        <v>16</v>
      </c>
      <c r="B631" s="8" t="s">
        <v>622</v>
      </c>
      <c r="C631" s="8" t="s">
        <v>618</v>
      </c>
      <c r="D631" s="8" t="s">
        <v>62</v>
      </c>
      <c r="E631" s="85">
        <v>4</v>
      </c>
      <c r="F631" s="85">
        <v>0.8</v>
      </c>
      <c r="G631" s="117">
        <v>6977.6</v>
      </c>
      <c r="H631" s="117">
        <v>4884.32</v>
      </c>
      <c r="I631" s="117">
        <v>3488.8</v>
      </c>
      <c r="J631" s="117">
        <v>2791.0400000000004</v>
      </c>
      <c r="K631" s="117">
        <v>2093.28</v>
      </c>
    </row>
    <row r="632" spans="1:11" ht="15">
      <c r="A632" s="87">
        <v>17</v>
      </c>
      <c r="B632" s="8" t="s">
        <v>610</v>
      </c>
      <c r="C632" s="8" t="s">
        <v>265</v>
      </c>
      <c r="D632" s="8" t="s">
        <v>602</v>
      </c>
      <c r="E632" s="85">
        <v>4</v>
      </c>
      <c r="F632" s="85">
        <v>0.8</v>
      </c>
      <c r="G632" s="117">
        <v>6977.6</v>
      </c>
      <c r="H632" s="117">
        <v>4884.32</v>
      </c>
      <c r="I632" s="117">
        <v>3488.8</v>
      </c>
      <c r="J632" s="117">
        <v>2791.0400000000004</v>
      </c>
      <c r="K632" s="117">
        <v>2093.28</v>
      </c>
    </row>
    <row r="633" spans="1:11" ht="15">
      <c r="A633" s="87">
        <v>18</v>
      </c>
      <c r="B633" s="8" t="s">
        <v>612</v>
      </c>
      <c r="C633" s="8" t="s">
        <v>271</v>
      </c>
      <c r="D633" s="8" t="s">
        <v>603</v>
      </c>
      <c r="E633" s="85">
        <v>4</v>
      </c>
      <c r="F633" s="85">
        <v>0.8</v>
      </c>
      <c r="G633" s="117">
        <v>6977.6</v>
      </c>
      <c r="H633" s="117">
        <v>4884.32</v>
      </c>
      <c r="I633" s="117">
        <v>3488.8</v>
      </c>
      <c r="J633" s="117">
        <v>2791.0400000000004</v>
      </c>
      <c r="K633" s="117">
        <v>2093.28</v>
      </c>
    </row>
    <row r="634" spans="1:11" ht="15">
      <c r="A634" s="87">
        <v>19</v>
      </c>
      <c r="B634" s="8" t="s">
        <v>623</v>
      </c>
      <c r="C634" s="8" t="s">
        <v>443</v>
      </c>
      <c r="D634" s="8" t="s">
        <v>624</v>
      </c>
      <c r="E634" s="85">
        <v>4</v>
      </c>
      <c r="F634" s="85"/>
      <c r="G634" s="31">
        <v>8722</v>
      </c>
      <c r="H634" s="31">
        <v>6105</v>
      </c>
      <c r="I634" s="31">
        <v>4361</v>
      </c>
      <c r="J634" s="31">
        <v>3489</v>
      </c>
      <c r="K634" s="31">
        <v>2617</v>
      </c>
    </row>
    <row r="635" spans="1:11" ht="15">
      <c r="A635" s="11" t="s">
        <v>625</v>
      </c>
      <c r="B635" s="100"/>
      <c r="C635" s="100"/>
      <c r="D635" s="100"/>
      <c r="E635" s="12"/>
      <c r="F635" s="9"/>
      <c r="G635" s="119"/>
      <c r="H635" s="119"/>
      <c r="I635" s="119"/>
      <c r="J635" s="119"/>
      <c r="K635" s="119"/>
    </row>
    <row r="636" spans="1:11" ht="15">
      <c r="A636" s="87">
        <v>1</v>
      </c>
      <c r="B636" s="8" t="s">
        <v>626</v>
      </c>
      <c r="C636" s="8"/>
      <c r="D636" s="8"/>
      <c r="E636" s="85">
        <v>4</v>
      </c>
      <c r="F636" s="85">
        <v>0.8</v>
      </c>
      <c r="G636" s="117">
        <v>6977.6</v>
      </c>
      <c r="H636" s="117">
        <v>4884.32</v>
      </c>
      <c r="I636" s="117">
        <v>3488.8</v>
      </c>
      <c r="J636" s="117">
        <v>2791.0400000000004</v>
      </c>
      <c r="K636" s="117">
        <v>2093.28</v>
      </c>
    </row>
    <row r="637" spans="1:11" ht="15">
      <c r="A637" s="87">
        <v>2</v>
      </c>
      <c r="B637" s="8" t="s">
        <v>627</v>
      </c>
      <c r="C637" s="8" t="s">
        <v>628</v>
      </c>
      <c r="D637" s="8" t="s">
        <v>629</v>
      </c>
      <c r="E637" s="85">
        <v>4</v>
      </c>
      <c r="F637" s="85"/>
      <c r="G637" s="31">
        <v>8722</v>
      </c>
      <c r="H637" s="31">
        <v>6105</v>
      </c>
      <c r="I637" s="31">
        <v>4361</v>
      </c>
      <c r="J637" s="31">
        <v>3489</v>
      </c>
      <c r="K637" s="31">
        <v>2617</v>
      </c>
    </row>
    <row r="638" spans="1:11" ht="15">
      <c r="A638" s="87">
        <v>3</v>
      </c>
      <c r="B638" s="8" t="s">
        <v>630</v>
      </c>
      <c r="C638" s="8" t="s">
        <v>370</v>
      </c>
      <c r="D638" s="8" t="s">
        <v>627</v>
      </c>
      <c r="E638" s="85">
        <v>4</v>
      </c>
      <c r="F638" s="85"/>
      <c r="G638" s="31">
        <v>8722</v>
      </c>
      <c r="H638" s="31">
        <v>6105</v>
      </c>
      <c r="I638" s="31">
        <v>4361</v>
      </c>
      <c r="J638" s="31">
        <v>3489</v>
      </c>
      <c r="K638" s="31">
        <v>2617</v>
      </c>
    </row>
    <row r="639" spans="1:11" ht="15">
      <c r="A639" s="87">
        <v>4</v>
      </c>
      <c r="B639" s="8" t="s">
        <v>631</v>
      </c>
      <c r="C639" s="8" t="s">
        <v>370</v>
      </c>
      <c r="D639" s="8" t="s">
        <v>627</v>
      </c>
      <c r="E639" s="85">
        <v>4</v>
      </c>
      <c r="F639" s="85"/>
      <c r="G639" s="31">
        <v>8722</v>
      </c>
      <c r="H639" s="31">
        <v>6105</v>
      </c>
      <c r="I639" s="31">
        <v>4361</v>
      </c>
      <c r="J639" s="31">
        <v>3489</v>
      </c>
      <c r="K639" s="31">
        <v>2617</v>
      </c>
    </row>
    <row r="640" spans="1:11" ht="15">
      <c r="A640" s="87">
        <v>5</v>
      </c>
      <c r="B640" s="8" t="s">
        <v>1321</v>
      </c>
      <c r="C640" s="8" t="s">
        <v>629</v>
      </c>
      <c r="D640" s="8" t="s">
        <v>632</v>
      </c>
      <c r="E640" s="85">
        <v>4</v>
      </c>
      <c r="F640" s="85">
        <v>0.8</v>
      </c>
      <c r="G640" s="117">
        <v>6977.6</v>
      </c>
      <c r="H640" s="117">
        <v>4884.32</v>
      </c>
      <c r="I640" s="117">
        <v>3488.8</v>
      </c>
      <c r="J640" s="117">
        <v>2791.0400000000004</v>
      </c>
      <c r="K640" s="117">
        <v>2093.28</v>
      </c>
    </row>
    <row r="641" spans="1:11" ht="15">
      <c r="A641" s="87">
        <v>6</v>
      </c>
      <c r="B641" s="8" t="s">
        <v>633</v>
      </c>
      <c r="C641" s="8" t="s">
        <v>634</v>
      </c>
      <c r="D641" s="8" t="s">
        <v>635</v>
      </c>
      <c r="E641" s="85">
        <v>4</v>
      </c>
      <c r="F641" s="85">
        <v>0.8</v>
      </c>
      <c r="G641" s="117">
        <v>6977.6</v>
      </c>
      <c r="H641" s="117">
        <v>4884.32</v>
      </c>
      <c r="I641" s="117">
        <v>3488.8</v>
      </c>
      <c r="J641" s="117">
        <v>2791.0400000000004</v>
      </c>
      <c r="K641" s="117">
        <v>2093.28</v>
      </c>
    </row>
    <row r="642" spans="1:11" ht="15">
      <c r="A642" s="87">
        <v>7</v>
      </c>
      <c r="B642" s="8" t="s">
        <v>636</v>
      </c>
      <c r="C642" s="8" t="s">
        <v>629</v>
      </c>
      <c r="D642" s="8" t="s">
        <v>632</v>
      </c>
      <c r="E642" s="85">
        <v>4</v>
      </c>
      <c r="F642" s="85">
        <v>0.8</v>
      </c>
      <c r="G642" s="117">
        <v>6977.6</v>
      </c>
      <c r="H642" s="117">
        <v>4884.32</v>
      </c>
      <c r="I642" s="117">
        <v>3488.8</v>
      </c>
      <c r="J642" s="117">
        <v>2791.0400000000004</v>
      </c>
      <c r="K642" s="117">
        <v>2093.28</v>
      </c>
    </row>
    <row r="643" spans="1:11" ht="15">
      <c r="A643" s="87">
        <v>8</v>
      </c>
      <c r="B643" s="8" t="s">
        <v>637</v>
      </c>
      <c r="C643" s="8" t="s">
        <v>370</v>
      </c>
      <c r="D643" s="8" t="s">
        <v>627</v>
      </c>
      <c r="E643" s="85">
        <v>4</v>
      </c>
      <c r="F643" s="85">
        <v>0.8</v>
      </c>
      <c r="G643" s="117">
        <v>6977.6</v>
      </c>
      <c r="H643" s="117">
        <v>4884.32</v>
      </c>
      <c r="I643" s="117">
        <v>3488.8</v>
      </c>
      <c r="J643" s="117">
        <v>2791.0400000000004</v>
      </c>
      <c r="K643" s="117">
        <v>2093.28</v>
      </c>
    </row>
    <row r="644" spans="1:11" ht="15">
      <c r="A644" s="87">
        <v>9</v>
      </c>
      <c r="B644" s="8" t="s">
        <v>638</v>
      </c>
      <c r="C644" s="8" t="s">
        <v>634</v>
      </c>
      <c r="D644" s="8" t="s">
        <v>635</v>
      </c>
      <c r="E644" s="85">
        <v>4</v>
      </c>
      <c r="F644" s="85">
        <v>0.8</v>
      </c>
      <c r="G644" s="117">
        <v>6977.6</v>
      </c>
      <c r="H644" s="117">
        <v>4884.32</v>
      </c>
      <c r="I644" s="117">
        <v>3488.8</v>
      </c>
      <c r="J644" s="117">
        <v>2791.0400000000004</v>
      </c>
      <c r="K644" s="117">
        <v>2093.28</v>
      </c>
    </row>
    <row r="645" spans="1:11" ht="15">
      <c r="A645" s="87">
        <v>10</v>
      </c>
      <c r="B645" s="8" t="s">
        <v>455</v>
      </c>
      <c r="C645" s="8" t="s">
        <v>370</v>
      </c>
      <c r="D645" s="8" t="s">
        <v>627</v>
      </c>
      <c r="E645" s="85">
        <v>4</v>
      </c>
      <c r="F645" s="85"/>
      <c r="G645" s="31">
        <v>8722</v>
      </c>
      <c r="H645" s="31">
        <v>6105</v>
      </c>
      <c r="I645" s="31">
        <v>4361</v>
      </c>
      <c r="J645" s="31">
        <v>3489</v>
      </c>
      <c r="K645" s="31">
        <v>2617</v>
      </c>
    </row>
    <row r="646" spans="1:11" ht="15">
      <c r="A646" s="87">
        <v>11</v>
      </c>
      <c r="B646" s="8" t="s">
        <v>1322</v>
      </c>
      <c r="C646" s="8"/>
      <c r="D646" s="8"/>
      <c r="E646" s="85">
        <v>4</v>
      </c>
      <c r="F646" s="85">
        <v>0.8</v>
      </c>
      <c r="G646" s="117">
        <v>6977.6</v>
      </c>
      <c r="H646" s="117">
        <v>4884.32</v>
      </c>
      <c r="I646" s="117">
        <v>3488.8</v>
      </c>
      <c r="J646" s="117">
        <v>2791.0400000000004</v>
      </c>
      <c r="K646" s="117">
        <v>2093.28</v>
      </c>
    </row>
    <row r="647" spans="1:11" ht="15">
      <c r="A647" s="87">
        <v>12</v>
      </c>
      <c r="B647" s="8" t="s">
        <v>1323</v>
      </c>
      <c r="C647" s="8"/>
      <c r="D647" s="8"/>
      <c r="E647" s="85">
        <v>4</v>
      </c>
      <c r="F647" s="85">
        <v>0.8</v>
      </c>
      <c r="G647" s="117">
        <v>6977.6</v>
      </c>
      <c r="H647" s="117">
        <v>4884.32</v>
      </c>
      <c r="I647" s="117">
        <v>3488.8</v>
      </c>
      <c r="J647" s="117">
        <v>2791.0400000000004</v>
      </c>
      <c r="K647" s="117">
        <v>2093.28</v>
      </c>
    </row>
    <row r="648" spans="1:11" ht="15">
      <c r="A648" s="11" t="s">
        <v>639</v>
      </c>
      <c r="B648" s="100"/>
      <c r="C648" s="100"/>
      <c r="D648" s="100"/>
      <c r="E648" s="12"/>
      <c r="F648" s="9"/>
      <c r="G648" s="119"/>
      <c r="H648" s="119"/>
      <c r="I648" s="119"/>
      <c r="J648" s="119"/>
      <c r="K648" s="119"/>
    </row>
    <row r="649" spans="1:11" ht="15">
      <c r="A649" s="87">
        <v>1</v>
      </c>
      <c r="B649" s="8" t="s">
        <v>1493</v>
      </c>
      <c r="C649" s="8" t="s">
        <v>6</v>
      </c>
      <c r="D649" s="8"/>
      <c r="E649" s="85">
        <v>3</v>
      </c>
      <c r="F649" s="85"/>
      <c r="G649" s="31">
        <v>12460</v>
      </c>
      <c r="H649" s="31">
        <v>8722</v>
      </c>
      <c r="I649" s="31">
        <v>6230</v>
      </c>
      <c r="J649" s="31">
        <v>4984</v>
      </c>
      <c r="K649" s="31">
        <v>3738</v>
      </c>
    </row>
    <row r="650" spans="1:11" ht="30">
      <c r="A650" s="87">
        <v>2</v>
      </c>
      <c r="B650" s="86" t="s">
        <v>641</v>
      </c>
      <c r="C650" s="8" t="s">
        <v>640</v>
      </c>
      <c r="D650" s="86" t="s">
        <v>642</v>
      </c>
      <c r="E650" s="85">
        <v>3</v>
      </c>
      <c r="F650" s="85">
        <v>0.75</v>
      </c>
      <c r="G650" s="117">
        <v>9345</v>
      </c>
      <c r="H650" s="117">
        <v>6542</v>
      </c>
      <c r="I650" s="117">
        <v>4673</v>
      </c>
      <c r="J650" s="117">
        <v>3738</v>
      </c>
      <c r="K650" s="117">
        <v>2804</v>
      </c>
    </row>
    <row r="651" spans="1:11" ht="15">
      <c r="A651" s="87">
        <v>3</v>
      </c>
      <c r="B651" s="8" t="s">
        <v>212</v>
      </c>
      <c r="C651" s="8" t="s">
        <v>643</v>
      </c>
      <c r="D651" s="8" t="s">
        <v>644</v>
      </c>
      <c r="E651" s="85">
        <v>3</v>
      </c>
      <c r="F651" s="85">
        <v>0.75</v>
      </c>
      <c r="G651" s="117">
        <v>9345</v>
      </c>
      <c r="H651" s="117">
        <v>6542</v>
      </c>
      <c r="I651" s="117">
        <v>4673</v>
      </c>
      <c r="J651" s="117">
        <v>3738</v>
      </c>
      <c r="K651" s="117">
        <v>2804</v>
      </c>
    </row>
    <row r="652" spans="1:11" ht="15">
      <c r="A652" s="11" t="s">
        <v>645</v>
      </c>
      <c r="B652" s="100"/>
      <c r="C652" s="100"/>
      <c r="D652" s="100"/>
      <c r="E652" s="13"/>
      <c r="F652" s="14"/>
      <c r="G652" s="119"/>
      <c r="H652" s="119"/>
      <c r="I652" s="119"/>
      <c r="J652" s="119"/>
      <c r="K652" s="119"/>
    </row>
    <row r="653" spans="1:11" ht="15">
      <c r="A653" s="87">
        <v>1</v>
      </c>
      <c r="B653" s="8" t="s">
        <v>562</v>
      </c>
      <c r="C653" s="8" t="s">
        <v>62</v>
      </c>
      <c r="D653" s="8" t="s">
        <v>620</v>
      </c>
      <c r="E653" s="85">
        <v>4</v>
      </c>
      <c r="F653" s="9"/>
      <c r="G653" s="31">
        <v>8722</v>
      </c>
      <c r="H653" s="31">
        <v>6105</v>
      </c>
      <c r="I653" s="31">
        <v>4361</v>
      </c>
      <c r="J653" s="31">
        <v>3489</v>
      </c>
      <c r="K653" s="31">
        <v>2617</v>
      </c>
    </row>
    <row r="654" spans="1:11" ht="15">
      <c r="A654" s="87">
        <v>2</v>
      </c>
      <c r="B654" s="8" t="s">
        <v>406</v>
      </c>
      <c r="C654" s="8" t="s">
        <v>31</v>
      </c>
      <c r="D654" s="8" t="s">
        <v>562</v>
      </c>
      <c r="E654" s="85">
        <v>4</v>
      </c>
      <c r="F654" s="9"/>
      <c r="G654" s="31">
        <v>8722</v>
      </c>
      <c r="H654" s="31">
        <v>6105</v>
      </c>
      <c r="I654" s="31">
        <v>4361</v>
      </c>
      <c r="J654" s="31">
        <v>3489</v>
      </c>
      <c r="K654" s="31">
        <v>2617</v>
      </c>
    </row>
    <row r="655" spans="1:11" ht="15">
      <c r="A655" s="87">
        <v>3</v>
      </c>
      <c r="B655" s="8" t="s">
        <v>620</v>
      </c>
      <c r="C655" s="8" t="s">
        <v>31</v>
      </c>
      <c r="D655" s="8" t="s">
        <v>562</v>
      </c>
      <c r="E655" s="85">
        <v>3</v>
      </c>
      <c r="F655" s="85">
        <v>0.65</v>
      </c>
      <c r="G655" s="119">
        <v>8099</v>
      </c>
      <c r="H655" s="119">
        <v>5669.299999999999</v>
      </c>
      <c r="I655" s="119">
        <v>4049.5</v>
      </c>
      <c r="J655" s="119">
        <v>3239.6000000000004</v>
      </c>
      <c r="K655" s="119">
        <v>2429.7</v>
      </c>
    </row>
    <row r="656" spans="1:11" ht="15">
      <c r="A656" s="87">
        <v>4</v>
      </c>
      <c r="B656" s="8" t="s">
        <v>651</v>
      </c>
      <c r="C656" s="8" t="s">
        <v>31</v>
      </c>
      <c r="D656" s="8" t="s">
        <v>646</v>
      </c>
      <c r="E656" s="85">
        <v>4</v>
      </c>
      <c r="F656" s="85" t="s">
        <v>647</v>
      </c>
      <c r="G656" s="117">
        <v>7849.8</v>
      </c>
      <c r="H656" s="117">
        <v>5494.86</v>
      </c>
      <c r="I656" s="117">
        <v>3924.9</v>
      </c>
      <c r="J656" s="117">
        <v>3139.92</v>
      </c>
      <c r="K656" s="117">
        <v>2354.94</v>
      </c>
    </row>
    <row r="657" spans="1:11" ht="15">
      <c r="A657" s="87">
        <v>5</v>
      </c>
      <c r="B657" s="8" t="s">
        <v>652</v>
      </c>
      <c r="C657" s="8" t="s">
        <v>562</v>
      </c>
      <c r="D657" s="8" t="s">
        <v>648</v>
      </c>
      <c r="E657" s="85">
        <v>4</v>
      </c>
      <c r="F657" s="85" t="s">
        <v>647</v>
      </c>
      <c r="G657" s="117">
        <v>7849.8</v>
      </c>
      <c r="H657" s="117">
        <v>5494.86</v>
      </c>
      <c r="I657" s="117">
        <v>3924.9</v>
      </c>
      <c r="J657" s="117">
        <v>3139.92</v>
      </c>
      <c r="K657" s="117">
        <v>2354.94</v>
      </c>
    </row>
    <row r="658" spans="1:11" ht="15">
      <c r="A658" s="87">
        <v>6</v>
      </c>
      <c r="B658" s="8" t="s">
        <v>1324</v>
      </c>
      <c r="C658" s="8" t="s">
        <v>562</v>
      </c>
      <c r="D658" s="8" t="s">
        <v>648</v>
      </c>
      <c r="E658" s="85">
        <v>4</v>
      </c>
      <c r="F658" s="85" t="s">
        <v>647</v>
      </c>
      <c r="G658" s="117">
        <v>7849.8</v>
      </c>
      <c r="H658" s="117">
        <v>5494.86</v>
      </c>
      <c r="I658" s="117">
        <v>3924.9</v>
      </c>
      <c r="J658" s="117">
        <v>3139.92</v>
      </c>
      <c r="K658" s="117">
        <v>2354.94</v>
      </c>
    </row>
    <row r="659" spans="1:11" ht="15">
      <c r="A659" s="87">
        <v>7</v>
      </c>
      <c r="B659" s="8" t="s">
        <v>1325</v>
      </c>
      <c r="C659" s="8" t="s">
        <v>31</v>
      </c>
      <c r="D659" s="8" t="s">
        <v>649</v>
      </c>
      <c r="E659" s="85">
        <v>4</v>
      </c>
      <c r="F659" s="85" t="s">
        <v>647</v>
      </c>
      <c r="G659" s="117">
        <v>7849.8</v>
      </c>
      <c r="H659" s="117">
        <v>5494.86</v>
      </c>
      <c r="I659" s="117">
        <v>3924.9</v>
      </c>
      <c r="J659" s="117">
        <v>3139.92</v>
      </c>
      <c r="K659" s="117">
        <v>2354.94</v>
      </c>
    </row>
    <row r="660" spans="1:11" ht="15">
      <c r="A660" s="87">
        <v>8</v>
      </c>
      <c r="B660" s="8" t="s">
        <v>648</v>
      </c>
      <c r="C660" s="8" t="s">
        <v>650</v>
      </c>
      <c r="D660" s="8" t="s">
        <v>651</v>
      </c>
      <c r="E660" s="85">
        <v>4</v>
      </c>
      <c r="F660" s="85" t="s">
        <v>647</v>
      </c>
      <c r="G660" s="117">
        <v>7849.8</v>
      </c>
      <c r="H660" s="117">
        <v>5494.86</v>
      </c>
      <c r="I660" s="117">
        <v>3924.9</v>
      </c>
      <c r="J660" s="117">
        <v>3139.92</v>
      </c>
      <c r="K660" s="117">
        <v>2354.94</v>
      </c>
    </row>
    <row r="661" spans="1:11" ht="15">
      <c r="A661" s="87">
        <v>9</v>
      </c>
      <c r="B661" s="8" t="s">
        <v>1326</v>
      </c>
      <c r="C661" s="8" t="s">
        <v>620</v>
      </c>
      <c r="D661" s="8" t="s">
        <v>652</v>
      </c>
      <c r="E661" s="85">
        <v>4</v>
      </c>
      <c r="F661" s="85" t="s">
        <v>647</v>
      </c>
      <c r="G661" s="117">
        <v>7849.8</v>
      </c>
      <c r="H661" s="117">
        <v>5494.86</v>
      </c>
      <c r="I661" s="117">
        <v>3924.9</v>
      </c>
      <c r="J661" s="117">
        <v>3139.92</v>
      </c>
      <c r="K661" s="117">
        <v>2354.94</v>
      </c>
    </row>
    <row r="662" spans="1:11" ht="15">
      <c r="A662" s="87">
        <v>10</v>
      </c>
      <c r="B662" s="8" t="s">
        <v>649</v>
      </c>
      <c r="C662" s="8" t="s">
        <v>62</v>
      </c>
      <c r="D662" s="8" t="s">
        <v>653</v>
      </c>
      <c r="E662" s="85">
        <v>4</v>
      </c>
      <c r="F662" s="85" t="s">
        <v>647</v>
      </c>
      <c r="G662" s="117">
        <v>7849.8</v>
      </c>
      <c r="H662" s="117">
        <v>5494.86</v>
      </c>
      <c r="I662" s="117">
        <v>3924.9</v>
      </c>
      <c r="J662" s="117">
        <v>3139.92</v>
      </c>
      <c r="K662" s="117">
        <v>2354.94</v>
      </c>
    </row>
    <row r="663" spans="1:11" ht="15">
      <c r="A663" s="85" t="s">
        <v>1450</v>
      </c>
      <c r="B663" s="11" t="s">
        <v>1296</v>
      </c>
      <c r="C663" s="86"/>
      <c r="D663" s="86"/>
      <c r="E663" s="85"/>
      <c r="F663" s="85"/>
      <c r="G663" s="119"/>
      <c r="H663" s="119"/>
      <c r="I663" s="119"/>
      <c r="J663" s="119"/>
      <c r="K663" s="119"/>
    </row>
    <row r="664" spans="1:11" ht="15">
      <c r="A664" s="87">
        <v>1</v>
      </c>
      <c r="B664" s="8" t="s">
        <v>840</v>
      </c>
      <c r="C664" s="8" t="s">
        <v>6</v>
      </c>
      <c r="D664" s="8"/>
      <c r="E664" s="85">
        <v>4</v>
      </c>
      <c r="F664" s="85"/>
      <c r="G664" s="31">
        <v>8722</v>
      </c>
      <c r="H664" s="31">
        <v>6105</v>
      </c>
      <c r="I664" s="31">
        <v>4361</v>
      </c>
      <c r="J664" s="31">
        <v>3489</v>
      </c>
      <c r="K664" s="31">
        <v>2617</v>
      </c>
    </row>
    <row r="665" spans="1:11" ht="15">
      <c r="A665" s="87">
        <v>2</v>
      </c>
      <c r="B665" s="8" t="s">
        <v>1489</v>
      </c>
      <c r="C665" s="8" t="s">
        <v>6</v>
      </c>
      <c r="D665" s="8"/>
      <c r="E665" s="85">
        <v>4</v>
      </c>
      <c r="F665" s="85"/>
      <c r="G665" s="31">
        <v>8722</v>
      </c>
      <c r="H665" s="31">
        <v>6105</v>
      </c>
      <c r="I665" s="31">
        <v>4361</v>
      </c>
      <c r="J665" s="31">
        <v>3489</v>
      </c>
      <c r="K665" s="31">
        <v>2617</v>
      </c>
    </row>
    <row r="666" spans="1:11" ht="15">
      <c r="A666" s="11" t="s">
        <v>1528</v>
      </c>
      <c r="B666" s="100"/>
      <c r="C666" s="100"/>
      <c r="D666" s="100"/>
      <c r="E666" s="85"/>
      <c r="F666" s="85"/>
      <c r="G666" s="119"/>
      <c r="H666" s="119"/>
      <c r="I666" s="119"/>
      <c r="J666" s="119"/>
      <c r="K666" s="119"/>
    </row>
    <row r="667" spans="1:11" ht="15">
      <c r="A667" s="87">
        <v>1</v>
      </c>
      <c r="B667" s="8" t="s">
        <v>1400</v>
      </c>
      <c r="C667" s="8" t="s">
        <v>1401</v>
      </c>
      <c r="D667" s="8" t="s">
        <v>1402</v>
      </c>
      <c r="E667" s="85">
        <v>3</v>
      </c>
      <c r="F667" s="85">
        <v>0.7</v>
      </c>
      <c r="G667" s="117">
        <v>8722</v>
      </c>
      <c r="H667" s="117">
        <v>6105</v>
      </c>
      <c r="I667" s="117">
        <v>4361</v>
      </c>
      <c r="J667" s="117">
        <v>3489</v>
      </c>
      <c r="K667" s="117">
        <v>2617</v>
      </c>
    </row>
    <row r="668" spans="1:11" ht="15">
      <c r="A668" s="87">
        <v>2</v>
      </c>
      <c r="B668" s="8" t="s">
        <v>1401</v>
      </c>
      <c r="C668" s="8" t="s">
        <v>420</v>
      </c>
      <c r="D668" s="8" t="s">
        <v>1400</v>
      </c>
      <c r="E668" s="85">
        <v>3</v>
      </c>
      <c r="F668" s="85">
        <v>0.7</v>
      </c>
      <c r="G668" s="117">
        <v>8722</v>
      </c>
      <c r="H668" s="117">
        <v>6105</v>
      </c>
      <c r="I668" s="117">
        <v>4361</v>
      </c>
      <c r="J668" s="117">
        <v>3489</v>
      </c>
      <c r="K668" s="117">
        <v>2617</v>
      </c>
    </row>
    <row r="669" spans="1:11" ht="15">
      <c r="A669" s="87">
        <v>3</v>
      </c>
      <c r="B669" s="8" t="s">
        <v>748</v>
      </c>
      <c r="C669" s="8" t="s">
        <v>1401</v>
      </c>
      <c r="D669" s="8" t="s">
        <v>1402</v>
      </c>
      <c r="E669" s="85">
        <v>3</v>
      </c>
      <c r="F669" s="85">
        <v>0.6</v>
      </c>
      <c r="G669" s="31">
        <v>7476</v>
      </c>
      <c r="H669" s="31">
        <v>5233.2</v>
      </c>
      <c r="I669" s="31">
        <v>3738</v>
      </c>
      <c r="J669" s="31">
        <v>2990.4</v>
      </c>
      <c r="K669" s="31">
        <v>2242.7999999999997</v>
      </c>
    </row>
    <row r="670" spans="1:11" ht="15">
      <c r="A670" s="87">
        <v>4</v>
      </c>
      <c r="B670" s="8" t="s">
        <v>1403</v>
      </c>
      <c r="C670" s="8" t="s">
        <v>1401</v>
      </c>
      <c r="D670" s="8" t="s">
        <v>1402</v>
      </c>
      <c r="E670" s="85">
        <v>3</v>
      </c>
      <c r="F670" s="85">
        <v>0.6</v>
      </c>
      <c r="G670" s="31">
        <v>7476</v>
      </c>
      <c r="H670" s="31">
        <v>5233.2</v>
      </c>
      <c r="I670" s="31">
        <v>3738</v>
      </c>
      <c r="J670" s="31">
        <v>2990.4</v>
      </c>
      <c r="K670" s="31">
        <v>2242.7999999999997</v>
      </c>
    </row>
    <row r="671" spans="1:11" ht="15">
      <c r="A671" s="87">
        <v>5</v>
      </c>
      <c r="B671" s="8" t="s">
        <v>1404</v>
      </c>
      <c r="C671" s="8" t="s">
        <v>420</v>
      </c>
      <c r="D671" s="8" t="s">
        <v>1400</v>
      </c>
      <c r="E671" s="85">
        <v>3</v>
      </c>
      <c r="F671" s="85">
        <v>0.6</v>
      </c>
      <c r="G671" s="31">
        <v>7476</v>
      </c>
      <c r="H671" s="31">
        <v>5233.2</v>
      </c>
      <c r="I671" s="31">
        <v>3738</v>
      </c>
      <c r="J671" s="31">
        <v>2990.4</v>
      </c>
      <c r="K671" s="31">
        <v>2242.7999999999997</v>
      </c>
    </row>
    <row r="672" spans="1:11" ht="15">
      <c r="A672" s="87">
        <v>6</v>
      </c>
      <c r="B672" s="8" t="s">
        <v>1402</v>
      </c>
      <c r="C672" s="8" t="s">
        <v>420</v>
      </c>
      <c r="D672" s="8" t="s">
        <v>1400</v>
      </c>
      <c r="E672" s="85">
        <v>3</v>
      </c>
      <c r="F672" s="85">
        <v>0.6</v>
      </c>
      <c r="G672" s="31">
        <v>7476</v>
      </c>
      <c r="H672" s="31">
        <v>5233.2</v>
      </c>
      <c r="I672" s="31">
        <v>3738</v>
      </c>
      <c r="J672" s="31">
        <v>2990.4</v>
      </c>
      <c r="K672" s="31">
        <v>2242.7999999999997</v>
      </c>
    </row>
    <row r="673" spans="1:11" ht="15">
      <c r="A673" s="11" t="s">
        <v>1526</v>
      </c>
      <c r="B673" s="100"/>
      <c r="C673" s="100"/>
      <c r="D673" s="100"/>
      <c r="E673" s="85"/>
      <c r="F673" s="85"/>
      <c r="G673" s="119"/>
      <c r="H673" s="119"/>
      <c r="I673" s="119"/>
      <c r="J673" s="119"/>
      <c r="K673" s="119"/>
    </row>
    <row r="674" spans="1:11" ht="15">
      <c r="A674" s="87">
        <v>1</v>
      </c>
      <c r="B674" s="8" t="s">
        <v>1405</v>
      </c>
      <c r="C674" s="8" t="s">
        <v>31</v>
      </c>
      <c r="D674" s="8" t="s">
        <v>603</v>
      </c>
      <c r="E674" s="85">
        <v>4</v>
      </c>
      <c r="F674" s="85"/>
      <c r="G674" s="31">
        <v>8722</v>
      </c>
      <c r="H674" s="31">
        <v>6105</v>
      </c>
      <c r="I674" s="31">
        <v>4361</v>
      </c>
      <c r="J674" s="31">
        <v>3489</v>
      </c>
      <c r="K674" s="31">
        <v>2617</v>
      </c>
    </row>
    <row r="675" spans="1:11" ht="15">
      <c r="A675" s="11" t="s">
        <v>1527</v>
      </c>
      <c r="B675" s="100"/>
      <c r="C675" s="100"/>
      <c r="D675" s="100"/>
      <c r="E675" s="85"/>
      <c r="F675" s="85"/>
      <c r="G675" s="119"/>
      <c r="H675" s="119"/>
      <c r="I675" s="119"/>
      <c r="J675" s="119"/>
      <c r="K675" s="119"/>
    </row>
    <row r="676" spans="1:11" ht="15">
      <c r="A676" s="87">
        <v>1</v>
      </c>
      <c r="B676" s="8" t="s">
        <v>1405</v>
      </c>
      <c r="C676" s="8" t="s">
        <v>393</v>
      </c>
      <c r="D676" s="8" t="s">
        <v>56</v>
      </c>
      <c r="E676" s="85">
        <v>3</v>
      </c>
      <c r="F676" s="85">
        <v>0.6</v>
      </c>
      <c r="G676" s="31">
        <v>7476</v>
      </c>
      <c r="H676" s="31">
        <v>5233.2</v>
      </c>
      <c r="I676" s="31">
        <v>3738</v>
      </c>
      <c r="J676" s="31">
        <v>2990.4</v>
      </c>
      <c r="K676" s="31">
        <v>2242.7999999999997</v>
      </c>
    </row>
    <row r="677" spans="1:11" ht="15">
      <c r="A677" s="87">
        <v>2</v>
      </c>
      <c r="B677" s="8" t="s">
        <v>1406</v>
      </c>
      <c r="C677" s="8" t="s">
        <v>393</v>
      </c>
      <c r="D677" s="8" t="s">
        <v>56</v>
      </c>
      <c r="E677" s="85">
        <v>3</v>
      </c>
      <c r="F677" s="85">
        <v>0.6</v>
      </c>
      <c r="G677" s="31">
        <v>7476</v>
      </c>
      <c r="H677" s="31">
        <v>5233.2</v>
      </c>
      <c r="I677" s="31">
        <v>3738</v>
      </c>
      <c r="J677" s="31">
        <v>2990.4</v>
      </c>
      <c r="K677" s="31">
        <v>2242.7999999999997</v>
      </c>
    </row>
    <row r="678" spans="1:11" ht="15">
      <c r="A678" s="87">
        <v>3</v>
      </c>
      <c r="B678" s="8" t="s">
        <v>1407</v>
      </c>
      <c r="C678" s="8" t="s">
        <v>393</v>
      </c>
      <c r="D678" s="8" t="s">
        <v>56</v>
      </c>
      <c r="E678" s="85">
        <v>3</v>
      </c>
      <c r="F678" s="85">
        <v>0.6</v>
      </c>
      <c r="G678" s="31">
        <v>7476</v>
      </c>
      <c r="H678" s="31">
        <v>5233.2</v>
      </c>
      <c r="I678" s="31">
        <v>3738</v>
      </c>
      <c r="J678" s="31">
        <v>2990.4</v>
      </c>
      <c r="K678" s="31">
        <v>2242.7999999999997</v>
      </c>
    </row>
    <row r="679" spans="1:11" ht="15">
      <c r="A679" s="87">
        <v>4</v>
      </c>
      <c r="B679" s="8" t="s">
        <v>56</v>
      </c>
      <c r="C679" s="8" t="s">
        <v>6</v>
      </c>
      <c r="D679" s="8"/>
      <c r="E679" s="85">
        <v>3</v>
      </c>
      <c r="F679" s="85">
        <v>0.6</v>
      </c>
      <c r="G679" s="31">
        <v>7476</v>
      </c>
      <c r="H679" s="31">
        <v>5233.2</v>
      </c>
      <c r="I679" s="31">
        <v>3738</v>
      </c>
      <c r="J679" s="31">
        <v>2990.4</v>
      </c>
      <c r="K679" s="31">
        <v>2242.7999999999997</v>
      </c>
    </row>
    <row r="680" spans="1:11" ht="15">
      <c r="A680" s="87">
        <v>5</v>
      </c>
      <c r="B680" s="8" t="s">
        <v>1408</v>
      </c>
      <c r="C680" s="8" t="s">
        <v>1406</v>
      </c>
      <c r="D680" s="8" t="s">
        <v>1407</v>
      </c>
      <c r="E680" s="85">
        <v>3</v>
      </c>
      <c r="F680" s="85">
        <v>0.6</v>
      </c>
      <c r="G680" s="31">
        <v>7476</v>
      </c>
      <c r="H680" s="31">
        <v>5233.2</v>
      </c>
      <c r="I680" s="31">
        <v>3738</v>
      </c>
      <c r="J680" s="31">
        <v>2990.4</v>
      </c>
      <c r="K680" s="31">
        <v>2242.7999999999997</v>
      </c>
    </row>
    <row r="681" spans="1:11" ht="15">
      <c r="A681" s="11" t="s">
        <v>1529</v>
      </c>
      <c r="B681" s="85"/>
      <c r="C681" s="85"/>
      <c r="D681" s="85"/>
      <c r="E681" s="85"/>
      <c r="F681" s="85"/>
      <c r="G681" s="119"/>
      <c r="H681" s="119"/>
      <c r="I681" s="119"/>
      <c r="J681" s="119"/>
      <c r="K681" s="119"/>
    </row>
    <row r="682" spans="1:11" ht="30">
      <c r="A682" s="87">
        <v>1</v>
      </c>
      <c r="B682" s="86" t="s">
        <v>1498</v>
      </c>
      <c r="C682" s="87" t="s">
        <v>499</v>
      </c>
      <c r="D682" s="87" t="s">
        <v>1499</v>
      </c>
      <c r="E682" s="87">
        <v>3</v>
      </c>
      <c r="F682" s="87"/>
      <c r="G682" s="31">
        <v>12460</v>
      </c>
      <c r="H682" s="31">
        <v>8722</v>
      </c>
      <c r="I682" s="31">
        <v>6230</v>
      </c>
      <c r="J682" s="31">
        <v>4984</v>
      </c>
      <c r="K682" s="31">
        <v>3738</v>
      </c>
    </row>
    <row r="683" spans="1:11" ht="30">
      <c r="A683" s="85">
        <v>2</v>
      </c>
      <c r="B683" s="86" t="s">
        <v>1500</v>
      </c>
      <c r="C683" s="85" t="s">
        <v>391</v>
      </c>
      <c r="D683" s="85" t="s">
        <v>366</v>
      </c>
      <c r="E683" s="85">
        <v>4</v>
      </c>
      <c r="F683" s="85">
        <v>0.8</v>
      </c>
      <c r="G683" s="117">
        <v>6977.6</v>
      </c>
      <c r="H683" s="117">
        <v>4884.32</v>
      </c>
      <c r="I683" s="117">
        <v>3488.8</v>
      </c>
      <c r="J683" s="117">
        <v>2791.0400000000004</v>
      </c>
      <c r="K683" s="117">
        <v>2093.28</v>
      </c>
    </row>
    <row r="684" spans="1:11" ht="15">
      <c r="A684" s="85">
        <v>3</v>
      </c>
      <c r="B684" s="199" t="s">
        <v>1501</v>
      </c>
      <c r="C684" s="199"/>
      <c r="D684" s="199"/>
      <c r="E684" s="85">
        <v>4</v>
      </c>
      <c r="F684" s="85"/>
      <c r="G684" s="31">
        <v>8722</v>
      </c>
      <c r="H684" s="31">
        <v>6105</v>
      </c>
      <c r="I684" s="31">
        <v>4361</v>
      </c>
      <c r="J684" s="31">
        <v>3489</v>
      </c>
      <c r="K684" s="31">
        <v>2617</v>
      </c>
    </row>
    <row r="685" spans="1:11" ht="30">
      <c r="A685" s="85">
        <v>4</v>
      </c>
      <c r="B685" s="86" t="s">
        <v>1502</v>
      </c>
      <c r="C685" s="86" t="s">
        <v>6</v>
      </c>
      <c r="D685" s="86"/>
      <c r="E685" s="85">
        <v>3</v>
      </c>
      <c r="F685" s="85">
        <v>0.7</v>
      </c>
      <c r="G685" s="117">
        <v>8722</v>
      </c>
      <c r="H685" s="117">
        <v>6105</v>
      </c>
      <c r="I685" s="117">
        <v>4361</v>
      </c>
      <c r="J685" s="117">
        <v>3489</v>
      </c>
      <c r="K685" s="117">
        <v>2617</v>
      </c>
    </row>
    <row r="686" spans="1:11" ht="33" customHeight="1">
      <c r="A686" s="85">
        <v>5</v>
      </c>
      <c r="B686" s="169" t="s">
        <v>1503</v>
      </c>
      <c r="C686" s="170"/>
      <c r="D686" s="171"/>
      <c r="E686" s="85">
        <v>3</v>
      </c>
      <c r="F686" s="85">
        <v>0.6</v>
      </c>
      <c r="G686" s="31">
        <v>7476</v>
      </c>
      <c r="H686" s="31">
        <v>5233.2</v>
      </c>
      <c r="I686" s="31">
        <v>3738</v>
      </c>
      <c r="J686" s="31">
        <v>2990.4</v>
      </c>
      <c r="K686" s="31">
        <v>2242.7999999999997</v>
      </c>
    </row>
    <row r="687" spans="1:11" ht="30" customHeight="1">
      <c r="A687" s="169" t="s">
        <v>1494</v>
      </c>
      <c r="B687" s="170"/>
      <c r="C687" s="170"/>
      <c r="D687" s="171"/>
      <c r="E687" s="85"/>
      <c r="F687" s="85"/>
      <c r="G687" s="31"/>
      <c r="H687" s="31"/>
      <c r="I687" s="31"/>
      <c r="J687" s="31"/>
      <c r="K687" s="31"/>
    </row>
    <row r="688" spans="1:11" ht="15">
      <c r="A688" s="11" t="s">
        <v>654</v>
      </c>
      <c r="B688" s="100"/>
      <c r="C688" s="100"/>
      <c r="D688" s="100"/>
      <c r="E688" s="15"/>
      <c r="F688" s="16"/>
      <c r="G688" s="119"/>
      <c r="H688" s="119"/>
      <c r="I688" s="119"/>
      <c r="J688" s="119"/>
      <c r="K688" s="119"/>
    </row>
    <row r="689" spans="1:11" ht="30">
      <c r="A689" s="87">
        <v>1</v>
      </c>
      <c r="B689" s="86" t="s">
        <v>655</v>
      </c>
      <c r="C689" s="86" t="s">
        <v>656</v>
      </c>
      <c r="D689" s="86" t="s">
        <v>657</v>
      </c>
      <c r="E689" s="85" t="s">
        <v>1520</v>
      </c>
      <c r="F689" s="85">
        <v>0.6</v>
      </c>
      <c r="G689" s="118">
        <v>3844.7999999999997</v>
      </c>
      <c r="H689" s="118">
        <v>2691.3599999999997</v>
      </c>
      <c r="I689" s="118">
        <v>1922.3999999999999</v>
      </c>
      <c r="J689" s="118">
        <v>1537.92</v>
      </c>
      <c r="K689" s="118">
        <v>1153.4399999999998</v>
      </c>
    </row>
    <row r="690" spans="1:11" ht="15">
      <c r="A690" s="241">
        <v>2</v>
      </c>
      <c r="B690" s="152" t="s">
        <v>658</v>
      </c>
      <c r="C690" s="86" t="s">
        <v>443</v>
      </c>
      <c r="D690" s="86" t="s">
        <v>659</v>
      </c>
      <c r="E690" s="85" t="s">
        <v>1520</v>
      </c>
      <c r="F690" s="85">
        <v>0.85</v>
      </c>
      <c r="G690" s="118">
        <v>5446.8</v>
      </c>
      <c r="H690" s="118">
        <v>3812.7599999999998</v>
      </c>
      <c r="I690" s="118">
        <v>2723.4</v>
      </c>
      <c r="J690" s="118">
        <v>2178.7200000000003</v>
      </c>
      <c r="K690" s="118">
        <v>1634.04</v>
      </c>
    </row>
    <row r="691" spans="1:11" ht="30">
      <c r="A691" s="243"/>
      <c r="B691" s="153"/>
      <c r="C691" s="86" t="s">
        <v>660</v>
      </c>
      <c r="D691" s="86" t="s">
        <v>661</v>
      </c>
      <c r="E691" s="85" t="s">
        <v>1520</v>
      </c>
      <c r="F691" s="85">
        <v>0.7</v>
      </c>
      <c r="G691" s="120">
        <v>4485.599999999999</v>
      </c>
      <c r="H691" s="120">
        <v>3139.9199999999996</v>
      </c>
      <c r="I691" s="120">
        <v>2242.7999999999997</v>
      </c>
      <c r="J691" s="120">
        <v>1794.2399999999998</v>
      </c>
      <c r="K691" s="120">
        <v>1345.6799999999998</v>
      </c>
    </row>
    <row r="692" spans="1:11" ht="15">
      <c r="A692" s="87">
        <v>3</v>
      </c>
      <c r="B692" s="8" t="s">
        <v>662</v>
      </c>
      <c r="C692" s="8" t="s">
        <v>663</v>
      </c>
      <c r="D692" s="8" t="s">
        <v>664</v>
      </c>
      <c r="E692" s="85" t="s">
        <v>1520</v>
      </c>
      <c r="F692" s="101"/>
      <c r="G692" s="2">
        <v>6408</v>
      </c>
      <c r="H692" s="2">
        <v>4486</v>
      </c>
      <c r="I692" s="2">
        <v>3204</v>
      </c>
      <c r="J692" s="2">
        <v>2563</v>
      </c>
      <c r="K692" s="2">
        <v>1922</v>
      </c>
    </row>
    <row r="693" spans="1:11" ht="15">
      <c r="A693" s="87">
        <v>4</v>
      </c>
      <c r="B693" s="86" t="s">
        <v>665</v>
      </c>
      <c r="C693" s="86" t="s">
        <v>434</v>
      </c>
      <c r="D693" s="86" t="s">
        <v>666</v>
      </c>
      <c r="E693" s="85" t="s">
        <v>1520</v>
      </c>
      <c r="F693" s="85">
        <v>1.6</v>
      </c>
      <c r="G693" s="121">
        <v>10253</v>
      </c>
      <c r="H693" s="121">
        <v>7177</v>
      </c>
      <c r="I693" s="121">
        <v>5126</v>
      </c>
      <c r="J693" s="121">
        <v>4101</v>
      </c>
      <c r="K693" s="121">
        <v>3076</v>
      </c>
    </row>
    <row r="694" spans="1:11" ht="15">
      <c r="A694" s="241">
        <v>5</v>
      </c>
      <c r="B694" s="152" t="s">
        <v>663</v>
      </c>
      <c r="C694" s="8" t="s">
        <v>436</v>
      </c>
      <c r="D694" s="8" t="s">
        <v>667</v>
      </c>
      <c r="E694" s="85" t="s">
        <v>1520</v>
      </c>
      <c r="F694" s="85">
        <v>0.85</v>
      </c>
      <c r="G694" s="118">
        <v>5446.8</v>
      </c>
      <c r="H694" s="118">
        <v>3812.7599999999998</v>
      </c>
      <c r="I694" s="118">
        <v>2723.4</v>
      </c>
      <c r="J694" s="118">
        <v>2178.7200000000003</v>
      </c>
      <c r="K694" s="118">
        <v>1634.04</v>
      </c>
    </row>
    <row r="695" spans="1:11" ht="15">
      <c r="A695" s="242"/>
      <c r="B695" s="175"/>
      <c r="C695" s="86" t="s">
        <v>659</v>
      </c>
      <c r="D695" s="86" t="s">
        <v>668</v>
      </c>
      <c r="E695" s="85" t="s">
        <v>1520</v>
      </c>
      <c r="F695" s="85"/>
      <c r="G695" s="2">
        <v>6408</v>
      </c>
      <c r="H695" s="2">
        <v>4486</v>
      </c>
      <c r="I695" s="2">
        <v>3204</v>
      </c>
      <c r="J695" s="2">
        <v>2563</v>
      </c>
      <c r="K695" s="2">
        <v>1922</v>
      </c>
    </row>
    <row r="696" spans="1:11" ht="15">
      <c r="A696" s="243"/>
      <c r="B696" s="153"/>
      <c r="C696" s="8" t="s">
        <v>668</v>
      </c>
      <c r="D696" s="8" t="s">
        <v>669</v>
      </c>
      <c r="E696" s="85" t="s">
        <v>1520</v>
      </c>
      <c r="F696" s="85">
        <v>0.85</v>
      </c>
      <c r="G696" s="118">
        <v>5446.8</v>
      </c>
      <c r="H696" s="118">
        <v>3812.7599999999998</v>
      </c>
      <c r="I696" s="118">
        <v>2723.4</v>
      </c>
      <c r="J696" s="118">
        <v>2178.7200000000003</v>
      </c>
      <c r="K696" s="118">
        <v>1634.04</v>
      </c>
    </row>
    <row r="697" spans="1:11" ht="15">
      <c r="A697" s="241">
        <v>6</v>
      </c>
      <c r="B697" s="152" t="s">
        <v>670</v>
      </c>
      <c r="C697" s="86" t="s">
        <v>659</v>
      </c>
      <c r="D697" s="86"/>
      <c r="E697" s="85" t="s">
        <v>1520</v>
      </c>
      <c r="F697" s="85"/>
      <c r="G697" s="2">
        <v>6408</v>
      </c>
      <c r="H697" s="2">
        <v>4486</v>
      </c>
      <c r="I697" s="2">
        <v>3204</v>
      </c>
      <c r="J697" s="2">
        <v>2563</v>
      </c>
      <c r="K697" s="2">
        <v>1922</v>
      </c>
    </row>
    <row r="698" spans="1:11" ht="15">
      <c r="A698" s="243"/>
      <c r="B698" s="153"/>
      <c r="C698" s="169" t="s">
        <v>671</v>
      </c>
      <c r="D698" s="171"/>
      <c r="E698" s="85" t="s">
        <v>1520</v>
      </c>
      <c r="F698" s="85">
        <v>0.64</v>
      </c>
      <c r="G698" s="118">
        <v>4101</v>
      </c>
      <c r="H698" s="118">
        <v>2871</v>
      </c>
      <c r="I698" s="118">
        <v>2051</v>
      </c>
      <c r="J698" s="118">
        <v>1640</v>
      </c>
      <c r="K698" s="118">
        <v>1230</v>
      </c>
    </row>
    <row r="699" spans="1:11" ht="15">
      <c r="A699" s="241">
        <v>7</v>
      </c>
      <c r="B699" s="152" t="s">
        <v>672</v>
      </c>
      <c r="C699" s="86" t="s">
        <v>661</v>
      </c>
      <c r="D699" s="86" t="s">
        <v>673</v>
      </c>
      <c r="E699" s="85" t="s">
        <v>1520</v>
      </c>
      <c r="F699" s="85">
        <v>0.85</v>
      </c>
      <c r="G699" s="118">
        <v>5446.8</v>
      </c>
      <c r="H699" s="118">
        <v>3812.7599999999998</v>
      </c>
      <c r="I699" s="118">
        <v>2723.4</v>
      </c>
      <c r="J699" s="118">
        <v>2178.7200000000003</v>
      </c>
      <c r="K699" s="118">
        <v>1634.04</v>
      </c>
    </row>
    <row r="700" spans="1:11" ht="15">
      <c r="A700" s="243"/>
      <c r="B700" s="153"/>
      <c r="C700" s="86" t="s">
        <v>674</v>
      </c>
      <c r="D700" s="86" t="s">
        <v>436</v>
      </c>
      <c r="E700" s="85" t="s">
        <v>1520</v>
      </c>
      <c r="F700" s="85">
        <v>0.64</v>
      </c>
      <c r="G700" s="118">
        <v>4101</v>
      </c>
      <c r="H700" s="118">
        <v>2871</v>
      </c>
      <c r="I700" s="118">
        <v>2051</v>
      </c>
      <c r="J700" s="118">
        <v>1640</v>
      </c>
      <c r="K700" s="118">
        <v>1230</v>
      </c>
    </row>
    <row r="701" spans="1:11" ht="45">
      <c r="A701" s="87">
        <v>8</v>
      </c>
      <c r="B701" s="86" t="s">
        <v>675</v>
      </c>
      <c r="C701" s="86" t="s">
        <v>97</v>
      </c>
      <c r="D701" s="86" t="s">
        <v>676</v>
      </c>
      <c r="E701" s="85" t="s">
        <v>1520</v>
      </c>
      <c r="F701" s="85">
        <v>1.2</v>
      </c>
      <c r="G701" s="118">
        <v>7690</v>
      </c>
      <c r="H701" s="118">
        <v>5383</v>
      </c>
      <c r="I701" s="118">
        <v>3845</v>
      </c>
      <c r="J701" s="118">
        <v>3076</v>
      </c>
      <c r="K701" s="118">
        <v>2307</v>
      </c>
    </row>
    <row r="702" spans="1:11" ht="30">
      <c r="A702" s="87">
        <v>9</v>
      </c>
      <c r="B702" s="86" t="s">
        <v>677</v>
      </c>
      <c r="C702" s="86" t="s">
        <v>473</v>
      </c>
      <c r="D702" s="86" t="s">
        <v>678</v>
      </c>
      <c r="E702" s="85" t="s">
        <v>1520</v>
      </c>
      <c r="F702" s="85"/>
      <c r="G702" s="2">
        <v>6408</v>
      </c>
      <c r="H702" s="2">
        <v>4486</v>
      </c>
      <c r="I702" s="2">
        <v>3204</v>
      </c>
      <c r="J702" s="2">
        <v>2563</v>
      </c>
      <c r="K702" s="2">
        <v>1922</v>
      </c>
    </row>
    <row r="703" spans="1:11" ht="45" customHeight="1">
      <c r="A703" s="241">
        <v>10</v>
      </c>
      <c r="B703" s="152" t="s">
        <v>679</v>
      </c>
      <c r="C703" s="86" t="s">
        <v>680</v>
      </c>
      <c r="D703" s="86" t="s">
        <v>681</v>
      </c>
      <c r="E703" s="85" t="s">
        <v>1520</v>
      </c>
      <c r="F703" s="85">
        <v>1.2</v>
      </c>
      <c r="G703" s="118">
        <v>7690</v>
      </c>
      <c r="H703" s="118">
        <v>5383</v>
      </c>
      <c r="I703" s="118">
        <v>3845</v>
      </c>
      <c r="J703" s="118">
        <v>3076</v>
      </c>
      <c r="K703" s="118">
        <v>2307</v>
      </c>
    </row>
    <row r="704" spans="1:11" ht="45">
      <c r="A704" s="243"/>
      <c r="B704" s="153"/>
      <c r="C704" s="86" t="s">
        <v>681</v>
      </c>
      <c r="D704" s="86" t="s">
        <v>682</v>
      </c>
      <c r="E704" s="85" t="s">
        <v>1520</v>
      </c>
      <c r="F704" s="85">
        <v>0.85</v>
      </c>
      <c r="G704" s="118">
        <v>5446.8</v>
      </c>
      <c r="H704" s="118">
        <v>3812.7599999999998</v>
      </c>
      <c r="I704" s="118">
        <v>2723.4</v>
      </c>
      <c r="J704" s="118">
        <v>2178.7200000000003</v>
      </c>
      <c r="K704" s="118">
        <v>1634.04</v>
      </c>
    </row>
    <row r="705" spans="1:11" ht="15">
      <c r="A705" s="241">
        <v>11</v>
      </c>
      <c r="B705" s="272" t="s">
        <v>656</v>
      </c>
      <c r="C705" s="8" t="s">
        <v>683</v>
      </c>
      <c r="D705" s="8" t="s">
        <v>684</v>
      </c>
      <c r="E705" s="85" t="s">
        <v>1520</v>
      </c>
      <c r="F705" s="85"/>
      <c r="G705" s="2">
        <v>6408</v>
      </c>
      <c r="H705" s="2">
        <v>4486</v>
      </c>
      <c r="I705" s="2">
        <v>3204</v>
      </c>
      <c r="J705" s="2">
        <v>2563</v>
      </c>
      <c r="K705" s="2">
        <v>1922</v>
      </c>
    </row>
    <row r="706" spans="1:11" ht="15">
      <c r="A706" s="242"/>
      <c r="B706" s="273"/>
      <c r="C706" s="8" t="s">
        <v>684</v>
      </c>
      <c r="D706" s="8" t="s">
        <v>685</v>
      </c>
      <c r="E706" s="85" t="s">
        <v>1520</v>
      </c>
      <c r="F706" s="85">
        <v>0.85</v>
      </c>
      <c r="G706" s="118">
        <v>5446.8</v>
      </c>
      <c r="H706" s="118">
        <v>3812.7599999999998</v>
      </c>
      <c r="I706" s="118">
        <v>2723.4</v>
      </c>
      <c r="J706" s="118">
        <v>2178.7200000000003</v>
      </c>
      <c r="K706" s="118">
        <v>1634.04</v>
      </c>
    </row>
    <row r="707" spans="1:11" ht="15">
      <c r="A707" s="243"/>
      <c r="B707" s="274"/>
      <c r="C707" s="8" t="s">
        <v>685</v>
      </c>
      <c r="D707" s="8" t="s">
        <v>686</v>
      </c>
      <c r="E707" s="85" t="s">
        <v>1520</v>
      </c>
      <c r="F707" s="85">
        <v>0.64</v>
      </c>
      <c r="G707" s="118">
        <v>4101</v>
      </c>
      <c r="H707" s="118">
        <v>2871</v>
      </c>
      <c r="I707" s="118">
        <v>2051</v>
      </c>
      <c r="J707" s="118">
        <v>1640</v>
      </c>
      <c r="K707" s="118">
        <v>1230</v>
      </c>
    </row>
    <row r="708" spans="1:11" ht="15">
      <c r="A708" s="241">
        <v>12</v>
      </c>
      <c r="B708" s="272" t="s">
        <v>661</v>
      </c>
      <c r="C708" s="86" t="s">
        <v>666</v>
      </c>
      <c r="D708" s="86" t="s">
        <v>687</v>
      </c>
      <c r="E708" s="85" t="s">
        <v>1520</v>
      </c>
      <c r="F708" s="85"/>
      <c r="G708" s="2">
        <v>6408</v>
      </c>
      <c r="H708" s="2">
        <v>4486</v>
      </c>
      <c r="I708" s="2">
        <v>3204</v>
      </c>
      <c r="J708" s="2">
        <v>2563</v>
      </c>
      <c r="K708" s="2">
        <v>1922</v>
      </c>
    </row>
    <row r="709" spans="1:11" ht="30">
      <c r="A709" s="242"/>
      <c r="B709" s="273"/>
      <c r="C709" s="86" t="s">
        <v>687</v>
      </c>
      <c r="D709" s="86" t="s">
        <v>688</v>
      </c>
      <c r="E709" s="85" t="s">
        <v>1520</v>
      </c>
      <c r="F709" s="85">
        <v>0.85</v>
      </c>
      <c r="G709" s="118">
        <v>5446.8</v>
      </c>
      <c r="H709" s="118">
        <v>3812.7599999999998</v>
      </c>
      <c r="I709" s="118">
        <v>2723.4</v>
      </c>
      <c r="J709" s="118">
        <v>2178.7200000000003</v>
      </c>
      <c r="K709" s="118">
        <v>1634.04</v>
      </c>
    </row>
    <row r="710" spans="1:11" ht="30">
      <c r="A710" s="242"/>
      <c r="B710" s="273"/>
      <c r="C710" s="86" t="s">
        <v>688</v>
      </c>
      <c r="D710" s="86" t="s">
        <v>689</v>
      </c>
      <c r="E710" s="85" t="s">
        <v>1520</v>
      </c>
      <c r="F710" s="85"/>
      <c r="G710" s="2">
        <v>6408</v>
      </c>
      <c r="H710" s="2">
        <v>4486</v>
      </c>
      <c r="I710" s="2">
        <v>3204</v>
      </c>
      <c r="J710" s="2">
        <v>2563</v>
      </c>
      <c r="K710" s="2">
        <v>1922</v>
      </c>
    </row>
    <row r="711" spans="1:11" ht="30">
      <c r="A711" s="243"/>
      <c r="B711" s="274"/>
      <c r="C711" s="86" t="s">
        <v>689</v>
      </c>
      <c r="D711" s="86" t="s">
        <v>690</v>
      </c>
      <c r="E711" s="85" t="s">
        <v>1520</v>
      </c>
      <c r="F711" s="85">
        <v>0.7</v>
      </c>
      <c r="G711" s="120">
        <v>4485.599999999999</v>
      </c>
      <c r="H711" s="120">
        <v>3139.9199999999996</v>
      </c>
      <c r="I711" s="120">
        <v>2242.7999999999997</v>
      </c>
      <c r="J711" s="120">
        <v>1794.2399999999998</v>
      </c>
      <c r="K711" s="120">
        <v>1345.6799999999998</v>
      </c>
    </row>
    <row r="712" spans="1:11" ht="30">
      <c r="A712" s="87">
        <v>13</v>
      </c>
      <c r="B712" s="8" t="s">
        <v>691</v>
      </c>
      <c r="C712" s="86" t="s">
        <v>656</v>
      </c>
      <c r="D712" s="86" t="s">
        <v>1327</v>
      </c>
      <c r="E712" s="85" t="s">
        <v>1520</v>
      </c>
      <c r="F712" s="85"/>
      <c r="G712" s="2">
        <v>6408</v>
      </c>
      <c r="H712" s="2">
        <v>4486</v>
      </c>
      <c r="I712" s="2">
        <v>3204</v>
      </c>
      <c r="J712" s="2">
        <v>2563</v>
      </c>
      <c r="K712" s="2">
        <v>1922</v>
      </c>
    </row>
    <row r="713" spans="1:11" ht="30">
      <c r="A713" s="87">
        <v>14</v>
      </c>
      <c r="B713" s="8" t="s">
        <v>530</v>
      </c>
      <c r="C713" s="86" t="s">
        <v>666</v>
      </c>
      <c r="D713" s="86" t="s">
        <v>692</v>
      </c>
      <c r="E713" s="85" t="s">
        <v>1520</v>
      </c>
      <c r="F713" s="85"/>
      <c r="G713" s="2">
        <v>6408</v>
      </c>
      <c r="H713" s="2">
        <v>4486</v>
      </c>
      <c r="I713" s="2">
        <v>3204</v>
      </c>
      <c r="J713" s="2">
        <v>2563</v>
      </c>
      <c r="K713" s="2">
        <v>1922</v>
      </c>
    </row>
    <row r="714" spans="1:11" ht="45">
      <c r="A714" s="87">
        <v>15</v>
      </c>
      <c r="B714" s="8" t="s">
        <v>693</v>
      </c>
      <c r="C714" s="86" t="s">
        <v>694</v>
      </c>
      <c r="D714" s="86" t="s">
        <v>695</v>
      </c>
      <c r="E714" s="85" t="s">
        <v>1520</v>
      </c>
      <c r="F714" s="85">
        <v>1.2</v>
      </c>
      <c r="G714" s="118">
        <v>7690</v>
      </c>
      <c r="H714" s="118">
        <v>5383</v>
      </c>
      <c r="I714" s="118">
        <v>3845</v>
      </c>
      <c r="J714" s="118">
        <v>3076</v>
      </c>
      <c r="K714" s="118">
        <v>2307</v>
      </c>
    </row>
    <row r="715" spans="1:11" ht="45">
      <c r="A715" s="87">
        <v>16</v>
      </c>
      <c r="B715" s="8" t="s">
        <v>443</v>
      </c>
      <c r="C715" s="86" t="s">
        <v>696</v>
      </c>
      <c r="D715" s="86" t="s">
        <v>697</v>
      </c>
      <c r="E715" s="85" t="s">
        <v>1520</v>
      </c>
      <c r="F715" s="85">
        <v>1.6</v>
      </c>
      <c r="G715" s="121">
        <v>10253</v>
      </c>
      <c r="H715" s="121">
        <v>7177</v>
      </c>
      <c r="I715" s="121">
        <v>5126</v>
      </c>
      <c r="J715" s="121">
        <v>4101</v>
      </c>
      <c r="K715" s="121">
        <v>3076</v>
      </c>
    </row>
    <row r="716" spans="1:11" ht="30">
      <c r="A716" s="87">
        <v>17</v>
      </c>
      <c r="B716" s="8" t="s">
        <v>481</v>
      </c>
      <c r="C716" s="86" t="s">
        <v>1328</v>
      </c>
      <c r="D716" s="86" t="s">
        <v>457</v>
      </c>
      <c r="E716" s="85" t="s">
        <v>1520</v>
      </c>
      <c r="F716" s="85"/>
      <c r="G716" s="2">
        <v>6408</v>
      </c>
      <c r="H716" s="2">
        <v>4486</v>
      </c>
      <c r="I716" s="2">
        <v>3204</v>
      </c>
      <c r="J716" s="2">
        <v>2563</v>
      </c>
      <c r="K716" s="2">
        <v>1922</v>
      </c>
    </row>
    <row r="717" spans="1:11" ht="45">
      <c r="A717" s="87">
        <v>18</v>
      </c>
      <c r="B717" s="86" t="s">
        <v>1329</v>
      </c>
      <c r="C717" s="86" t="s">
        <v>663</v>
      </c>
      <c r="D717" s="86" t="s">
        <v>1330</v>
      </c>
      <c r="E717" s="85" t="s">
        <v>1520</v>
      </c>
      <c r="F717" s="85">
        <v>0.7</v>
      </c>
      <c r="G717" s="120">
        <v>4485.599999999999</v>
      </c>
      <c r="H717" s="120">
        <v>3139.9199999999996</v>
      </c>
      <c r="I717" s="120">
        <v>2242.7999999999997</v>
      </c>
      <c r="J717" s="120">
        <v>1794.2399999999998</v>
      </c>
      <c r="K717" s="120">
        <v>1345.6799999999998</v>
      </c>
    </row>
    <row r="718" spans="1:11" ht="30">
      <c r="A718" s="87">
        <v>19</v>
      </c>
      <c r="B718" s="86" t="s">
        <v>1331</v>
      </c>
      <c r="C718" s="86" t="s">
        <v>656</v>
      </c>
      <c r="D718" s="86" t="s">
        <v>1330</v>
      </c>
      <c r="E718" s="85" t="s">
        <v>1520</v>
      </c>
      <c r="F718" s="85">
        <v>0.64</v>
      </c>
      <c r="G718" s="120">
        <v>4101</v>
      </c>
      <c r="H718" s="120">
        <v>2871</v>
      </c>
      <c r="I718" s="120">
        <v>2051</v>
      </c>
      <c r="J718" s="120">
        <v>1640</v>
      </c>
      <c r="K718" s="120">
        <v>1230</v>
      </c>
    </row>
    <row r="719" spans="1:11" ht="30" customHeight="1">
      <c r="A719" s="87">
        <v>20</v>
      </c>
      <c r="B719" s="199" t="s">
        <v>1332</v>
      </c>
      <c r="C719" s="199"/>
      <c r="D719" s="199"/>
      <c r="E719" s="85" t="s">
        <v>1521</v>
      </c>
      <c r="F719" s="34"/>
      <c r="G719" s="2">
        <v>3916</v>
      </c>
      <c r="H719" s="2">
        <v>2741</v>
      </c>
      <c r="I719" s="2">
        <v>1958</v>
      </c>
      <c r="J719" s="2">
        <v>1566</v>
      </c>
      <c r="K719" s="2">
        <v>1175</v>
      </c>
    </row>
    <row r="720" spans="1:11" ht="28.5" customHeight="1">
      <c r="A720" s="87">
        <v>21</v>
      </c>
      <c r="B720" s="199" t="s">
        <v>1333</v>
      </c>
      <c r="C720" s="199"/>
      <c r="D720" s="199"/>
      <c r="E720" s="85" t="s">
        <v>1521</v>
      </c>
      <c r="F720" s="85">
        <v>0.8</v>
      </c>
      <c r="G720" s="121">
        <v>3133</v>
      </c>
      <c r="H720" s="121">
        <v>2193</v>
      </c>
      <c r="I720" s="121">
        <v>1566</v>
      </c>
      <c r="J720" s="121">
        <v>1253</v>
      </c>
      <c r="K720" s="121">
        <v>940</v>
      </c>
    </row>
    <row r="721" spans="1:11" ht="15">
      <c r="A721" s="87">
        <v>22</v>
      </c>
      <c r="B721" s="199" t="s">
        <v>1334</v>
      </c>
      <c r="C721" s="199"/>
      <c r="D721" s="199"/>
      <c r="E721" s="85" t="s">
        <v>1521</v>
      </c>
      <c r="F721" s="85">
        <v>0.9</v>
      </c>
      <c r="G721" s="122">
        <v>3524</v>
      </c>
      <c r="H721" s="122">
        <v>2467</v>
      </c>
      <c r="I721" s="122">
        <v>1762</v>
      </c>
      <c r="J721" s="122">
        <v>1410</v>
      </c>
      <c r="K721" s="122">
        <v>1057</v>
      </c>
    </row>
    <row r="722" spans="1:11" ht="45">
      <c r="A722" s="87">
        <v>23</v>
      </c>
      <c r="B722" s="86" t="s">
        <v>1504</v>
      </c>
      <c r="C722" s="86" t="s">
        <v>661</v>
      </c>
      <c r="D722" s="86" t="s">
        <v>1505</v>
      </c>
      <c r="E722" s="85" t="s">
        <v>1520</v>
      </c>
      <c r="F722" s="85">
        <v>0.7</v>
      </c>
      <c r="G722" s="120">
        <v>4485.599999999999</v>
      </c>
      <c r="H722" s="120">
        <v>3139.9199999999996</v>
      </c>
      <c r="I722" s="120">
        <v>2242.7999999999997</v>
      </c>
      <c r="J722" s="120">
        <v>1794.2399999999998</v>
      </c>
      <c r="K722" s="120">
        <v>1345.6799999999998</v>
      </c>
    </row>
    <row r="723" spans="1:11" ht="28.5" customHeight="1">
      <c r="A723" s="87" t="s">
        <v>1450</v>
      </c>
      <c r="B723" s="275" t="s">
        <v>1335</v>
      </c>
      <c r="C723" s="276"/>
      <c r="D723" s="277"/>
      <c r="E723" s="85"/>
      <c r="F723" s="85"/>
      <c r="G723" s="119"/>
      <c r="H723" s="119"/>
      <c r="I723" s="119"/>
      <c r="J723" s="119"/>
      <c r="K723" s="119"/>
    </row>
    <row r="724" ht="15"/>
    <row r="725" ht="15"/>
    <row r="726" ht="15">
      <c r="A726" s="114" t="s">
        <v>1553</v>
      </c>
    </row>
    <row r="727" ht="15">
      <c r="A727" s="115"/>
    </row>
    <row r="728" spans="1:11" ht="15">
      <c r="A728" s="190" t="s">
        <v>1492</v>
      </c>
      <c r="B728" s="190" t="s">
        <v>0</v>
      </c>
      <c r="C728" s="191" t="s">
        <v>1</v>
      </c>
      <c r="D728" s="191"/>
      <c r="E728" s="190" t="s">
        <v>1507</v>
      </c>
      <c r="F728" s="203" t="s">
        <v>2</v>
      </c>
      <c r="G728" s="204" t="s">
        <v>1517</v>
      </c>
      <c r="H728" s="204"/>
      <c r="I728" s="204"/>
      <c r="J728" s="204"/>
      <c r="K728" s="204"/>
    </row>
    <row r="729" spans="1:11" ht="45.75" customHeight="1">
      <c r="A729" s="190"/>
      <c r="B729" s="190"/>
      <c r="C729" s="102" t="s">
        <v>3</v>
      </c>
      <c r="D729" s="102" t="s">
        <v>4</v>
      </c>
      <c r="E729" s="190"/>
      <c r="F729" s="203"/>
      <c r="G729" s="6" t="s">
        <v>1508</v>
      </c>
      <c r="H729" s="6" t="s">
        <v>1509</v>
      </c>
      <c r="I729" s="6" t="s">
        <v>1510</v>
      </c>
      <c r="J729" s="6" t="s">
        <v>1511</v>
      </c>
      <c r="K729" s="6" t="s">
        <v>1512</v>
      </c>
    </row>
    <row r="730" spans="1:11" ht="15">
      <c r="A730" s="24" t="s">
        <v>1552</v>
      </c>
      <c r="B730" s="102"/>
      <c r="C730" s="102"/>
      <c r="D730" s="102"/>
      <c r="E730" s="102"/>
      <c r="F730" s="103"/>
      <c r="G730" s="6"/>
      <c r="H730" s="6"/>
      <c r="I730" s="6"/>
      <c r="J730" s="6"/>
      <c r="K730" s="6"/>
    </row>
    <row r="731" spans="1:11" ht="15">
      <c r="A731" s="278" t="s">
        <v>698</v>
      </c>
      <c r="B731" s="278"/>
      <c r="C731" s="278"/>
      <c r="D731" s="278"/>
      <c r="E731" s="9"/>
      <c r="F731" s="9"/>
      <c r="G731" s="123"/>
      <c r="H731" s="123"/>
      <c r="I731" s="123"/>
      <c r="J731" s="123"/>
      <c r="K731" s="123"/>
    </row>
    <row r="732" spans="1:11" s="141" customFormat="1" ht="15">
      <c r="A732" s="104">
        <v>1</v>
      </c>
      <c r="B732" s="107" t="s">
        <v>718</v>
      </c>
      <c r="C732" s="107" t="s">
        <v>699</v>
      </c>
      <c r="D732" s="107" t="s">
        <v>188</v>
      </c>
      <c r="E732" s="104">
        <v>3</v>
      </c>
      <c r="F732" s="45"/>
      <c r="G732" s="32">
        <v>9240</v>
      </c>
      <c r="H732" s="32">
        <v>6468</v>
      </c>
      <c r="I732" s="32">
        <v>4620</v>
      </c>
      <c r="J732" s="32">
        <v>3696</v>
      </c>
      <c r="K732" s="32">
        <v>2772</v>
      </c>
    </row>
    <row r="733" spans="1:11" s="141" customFormat="1" ht="15">
      <c r="A733" s="104">
        <v>2</v>
      </c>
      <c r="B733" s="107" t="s">
        <v>700</v>
      </c>
      <c r="C733" s="107"/>
      <c r="D733" s="107"/>
      <c r="E733" s="104">
        <v>1</v>
      </c>
      <c r="F733" s="45"/>
      <c r="G733" s="142">
        <v>19800</v>
      </c>
      <c r="H733" s="142">
        <v>13860</v>
      </c>
      <c r="I733" s="142">
        <v>9900</v>
      </c>
      <c r="J733" s="142">
        <v>7920</v>
      </c>
      <c r="K733" s="142">
        <v>5940</v>
      </c>
    </row>
    <row r="734" spans="1:11" s="141" customFormat="1" ht="30">
      <c r="A734" s="104">
        <v>3</v>
      </c>
      <c r="B734" s="107" t="s">
        <v>701</v>
      </c>
      <c r="C734" s="107" t="s">
        <v>702</v>
      </c>
      <c r="D734" s="107" t="s">
        <v>493</v>
      </c>
      <c r="E734" s="104">
        <v>3</v>
      </c>
      <c r="F734" s="35"/>
      <c r="G734" s="32">
        <v>9240</v>
      </c>
      <c r="H734" s="32">
        <v>6468</v>
      </c>
      <c r="I734" s="32">
        <v>4620</v>
      </c>
      <c r="J734" s="32">
        <v>3696</v>
      </c>
      <c r="K734" s="32">
        <v>2772</v>
      </c>
    </row>
    <row r="735" spans="1:11" s="141" customFormat="1" ht="15">
      <c r="A735" s="104">
        <v>4</v>
      </c>
      <c r="B735" s="107" t="s">
        <v>703</v>
      </c>
      <c r="C735" s="107" t="s">
        <v>704</v>
      </c>
      <c r="D735" s="107" t="s">
        <v>147</v>
      </c>
      <c r="E735" s="104">
        <v>3</v>
      </c>
      <c r="F735" s="36">
        <v>0.8</v>
      </c>
      <c r="G735" s="118">
        <v>7392</v>
      </c>
      <c r="H735" s="118">
        <v>5174.4</v>
      </c>
      <c r="I735" s="118">
        <v>3696</v>
      </c>
      <c r="J735" s="118">
        <v>2956.8</v>
      </c>
      <c r="K735" s="118">
        <v>2217.6</v>
      </c>
    </row>
    <row r="736" spans="1:11" s="141" customFormat="1" ht="30">
      <c r="A736" s="104">
        <v>5</v>
      </c>
      <c r="B736" s="107" t="s">
        <v>705</v>
      </c>
      <c r="C736" s="107" t="s">
        <v>706</v>
      </c>
      <c r="D736" s="107" t="s">
        <v>707</v>
      </c>
      <c r="E736" s="104">
        <v>3</v>
      </c>
      <c r="F736" s="35"/>
      <c r="G736" s="32">
        <v>9240</v>
      </c>
      <c r="H736" s="32">
        <v>6468</v>
      </c>
      <c r="I736" s="32">
        <v>4620</v>
      </c>
      <c r="J736" s="32">
        <v>3696</v>
      </c>
      <c r="K736" s="32">
        <v>2772</v>
      </c>
    </row>
    <row r="737" spans="1:11" s="141" customFormat="1" ht="45">
      <c r="A737" s="104">
        <v>6</v>
      </c>
      <c r="B737" s="107" t="s">
        <v>708</v>
      </c>
      <c r="C737" s="107" t="s">
        <v>706</v>
      </c>
      <c r="D737" s="107" t="s">
        <v>707</v>
      </c>
      <c r="E737" s="104">
        <v>3</v>
      </c>
      <c r="F737" s="35"/>
      <c r="G737" s="32">
        <v>9240</v>
      </c>
      <c r="H737" s="32">
        <v>6468</v>
      </c>
      <c r="I737" s="32">
        <v>4620</v>
      </c>
      <c r="J737" s="32">
        <v>3696</v>
      </c>
      <c r="K737" s="32">
        <v>2772</v>
      </c>
    </row>
    <row r="738" spans="1:11" s="141" customFormat="1" ht="30">
      <c r="A738" s="104">
        <v>7</v>
      </c>
      <c r="B738" s="107" t="s">
        <v>709</v>
      </c>
      <c r="C738" s="107" t="s">
        <v>386</v>
      </c>
      <c r="D738" s="107" t="s">
        <v>707</v>
      </c>
      <c r="E738" s="104">
        <v>3</v>
      </c>
      <c r="F738" s="35"/>
      <c r="G738" s="32">
        <v>9240</v>
      </c>
      <c r="H738" s="32">
        <v>6468</v>
      </c>
      <c r="I738" s="32">
        <v>4620</v>
      </c>
      <c r="J738" s="32">
        <v>3696</v>
      </c>
      <c r="K738" s="32">
        <v>2772</v>
      </c>
    </row>
    <row r="739" spans="1:11" s="141" customFormat="1" ht="45">
      <c r="A739" s="104">
        <v>9</v>
      </c>
      <c r="B739" s="107" t="s">
        <v>710</v>
      </c>
      <c r="C739" s="107" t="s">
        <v>386</v>
      </c>
      <c r="D739" s="107" t="s">
        <v>711</v>
      </c>
      <c r="E739" s="104">
        <v>3</v>
      </c>
      <c r="F739" s="35"/>
      <c r="G739" s="32">
        <v>9240</v>
      </c>
      <c r="H739" s="32">
        <v>6468</v>
      </c>
      <c r="I739" s="32">
        <v>4620</v>
      </c>
      <c r="J739" s="32">
        <v>3696</v>
      </c>
      <c r="K739" s="32">
        <v>2772</v>
      </c>
    </row>
    <row r="740" spans="1:11" s="141" customFormat="1" ht="30">
      <c r="A740" s="104">
        <v>10</v>
      </c>
      <c r="B740" s="107" t="s">
        <v>712</v>
      </c>
      <c r="C740" s="107" t="s">
        <v>699</v>
      </c>
      <c r="D740" s="107" t="s">
        <v>188</v>
      </c>
      <c r="E740" s="104">
        <v>3</v>
      </c>
      <c r="F740" s="35"/>
      <c r="G740" s="32">
        <v>9240</v>
      </c>
      <c r="H740" s="32">
        <v>6468</v>
      </c>
      <c r="I740" s="32">
        <v>4620</v>
      </c>
      <c r="J740" s="32">
        <v>3696</v>
      </c>
      <c r="K740" s="32">
        <v>2772</v>
      </c>
    </row>
    <row r="741" spans="1:11" s="141" customFormat="1" ht="30">
      <c r="A741" s="154">
        <v>11</v>
      </c>
      <c r="B741" s="152" t="s">
        <v>713</v>
      </c>
      <c r="C741" s="107" t="s">
        <v>386</v>
      </c>
      <c r="D741" s="107" t="s">
        <v>714</v>
      </c>
      <c r="E741" s="104">
        <v>3</v>
      </c>
      <c r="F741" s="35"/>
      <c r="G741" s="32">
        <v>9240</v>
      </c>
      <c r="H741" s="32">
        <v>6468</v>
      </c>
      <c r="I741" s="32">
        <v>4620</v>
      </c>
      <c r="J741" s="32">
        <v>3696</v>
      </c>
      <c r="K741" s="32">
        <v>2772</v>
      </c>
    </row>
    <row r="742" spans="1:11" s="141" customFormat="1" ht="30">
      <c r="A742" s="155"/>
      <c r="B742" s="153"/>
      <c r="C742" s="107" t="s">
        <v>386</v>
      </c>
      <c r="D742" s="107" t="s">
        <v>707</v>
      </c>
      <c r="E742" s="104">
        <v>3</v>
      </c>
      <c r="F742" s="35"/>
      <c r="G742" s="32">
        <v>9240</v>
      </c>
      <c r="H742" s="32">
        <v>6468</v>
      </c>
      <c r="I742" s="32">
        <v>4620</v>
      </c>
      <c r="J742" s="32">
        <v>3696</v>
      </c>
      <c r="K742" s="32">
        <v>2772</v>
      </c>
    </row>
    <row r="743" spans="1:11" s="141" customFormat="1" ht="30">
      <c r="A743" s="154">
        <v>12</v>
      </c>
      <c r="B743" s="152" t="s">
        <v>715</v>
      </c>
      <c r="C743" s="107" t="s">
        <v>386</v>
      </c>
      <c r="D743" s="107" t="s">
        <v>707</v>
      </c>
      <c r="E743" s="104">
        <v>3</v>
      </c>
      <c r="F743" s="35"/>
      <c r="G743" s="32">
        <v>9240</v>
      </c>
      <c r="H743" s="32">
        <v>6468</v>
      </c>
      <c r="I743" s="32">
        <v>4620</v>
      </c>
      <c r="J743" s="32">
        <v>3696</v>
      </c>
      <c r="K743" s="32">
        <v>2772</v>
      </c>
    </row>
    <row r="744" spans="1:11" s="141" customFormat="1" ht="45">
      <c r="A744" s="155"/>
      <c r="B744" s="153"/>
      <c r="C744" s="107" t="s">
        <v>386</v>
      </c>
      <c r="D744" s="107" t="s">
        <v>716</v>
      </c>
      <c r="E744" s="104">
        <v>3</v>
      </c>
      <c r="F744" s="35"/>
      <c r="G744" s="32">
        <v>9240</v>
      </c>
      <c r="H744" s="32">
        <v>6468</v>
      </c>
      <c r="I744" s="32">
        <v>4620</v>
      </c>
      <c r="J744" s="32">
        <v>3696</v>
      </c>
      <c r="K744" s="32">
        <v>2772</v>
      </c>
    </row>
    <row r="745" spans="1:11" s="141" customFormat="1" ht="30">
      <c r="A745" s="104">
        <v>13</v>
      </c>
      <c r="B745" s="107" t="s">
        <v>717</v>
      </c>
      <c r="C745" s="107" t="s">
        <v>718</v>
      </c>
      <c r="D745" s="107" t="s">
        <v>707</v>
      </c>
      <c r="E745" s="104">
        <v>3</v>
      </c>
      <c r="F745" s="35"/>
      <c r="G745" s="32">
        <v>9240</v>
      </c>
      <c r="H745" s="32">
        <v>6468</v>
      </c>
      <c r="I745" s="32">
        <v>4620</v>
      </c>
      <c r="J745" s="32">
        <v>3696</v>
      </c>
      <c r="K745" s="32">
        <v>2772</v>
      </c>
    </row>
    <row r="746" spans="1:11" s="141" customFormat="1" ht="30">
      <c r="A746" s="104">
        <v>14</v>
      </c>
      <c r="B746" s="107" t="s">
        <v>719</v>
      </c>
      <c r="C746" s="107" t="s">
        <v>718</v>
      </c>
      <c r="D746" s="107" t="s">
        <v>707</v>
      </c>
      <c r="E746" s="104">
        <v>3</v>
      </c>
      <c r="F746" s="35"/>
      <c r="G746" s="32">
        <v>9240</v>
      </c>
      <c r="H746" s="32">
        <v>6468</v>
      </c>
      <c r="I746" s="32">
        <v>4620</v>
      </c>
      <c r="J746" s="32">
        <v>3696</v>
      </c>
      <c r="K746" s="32">
        <v>2772</v>
      </c>
    </row>
    <row r="747" spans="1:11" s="141" customFormat="1" ht="30">
      <c r="A747" s="104">
        <v>15</v>
      </c>
      <c r="B747" s="37" t="s">
        <v>720</v>
      </c>
      <c r="C747" s="107" t="s">
        <v>386</v>
      </c>
      <c r="D747" s="107" t="s">
        <v>707</v>
      </c>
      <c r="E747" s="104">
        <v>3</v>
      </c>
      <c r="F747" s="35"/>
      <c r="G747" s="32">
        <v>9240</v>
      </c>
      <c r="H747" s="32">
        <v>6468</v>
      </c>
      <c r="I747" s="32">
        <v>4620</v>
      </c>
      <c r="J747" s="32">
        <v>3696</v>
      </c>
      <c r="K747" s="32">
        <v>2772</v>
      </c>
    </row>
    <row r="748" spans="1:11" s="141" customFormat="1" ht="30">
      <c r="A748" s="104">
        <v>16</v>
      </c>
      <c r="B748" s="107" t="s">
        <v>721</v>
      </c>
      <c r="C748" s="107" t="s">
        <v>386</v>
      </c>
      <c r="D748" s="107" t="s">
        <v>707</v>
      </c>
      <c r="E748" s="104">
        <v>3</v>
      </c>
      <c r="F748" s="35"/>
      <c r="G748" s="32">
        <v>9240</v>
      </c>
      <c r="H748" s="32">
        <v>6468</v>
      </c>
      <c r="I748" s="32">
        <v>4620</v>
      </c>
      <c r="J748" s="32">
        <v>3696</v>
      </c>
      <c r="K748" s="32">
        <v>2772</v>
      </c>
    </row>
    <row r="749" spans="1:11" s="141" customFormat="1" ht="30">
      <c r="A749" s="104">
        <v>17</v>
      </c>
      <c r="B749" s="107" t="s">
        <v>470</v>
      </c>
      <c r="C749" s="107" t="s">
        <v>420</v>
      </c>
      <c r="D749" s="107" t="s">
        <v>147</v>
      </c>
      <c r="E749" s="104">
        <v>3</v>
      </c>
      <c r="F749" s="35"/>
      <c r="G749" s="32">
        <v>9240</v>
      </c>
      <c r="H749" s="32">
        <v>6468</v>
      </c>
      <c r="I749" s="32">
        <v>4620</v>
      </c>
      <c r="J749" s="32">
        <v>3696</v>
      </c>
      <c r="K749" s="32">
        <v>2772</v>
      </c>
    </row>
    <row r="750" spans="1:11" s="141" customFormat="1" ht="15">
      <c r="A750" s="104">
        <v>18</v>
      </c>
      <c r="B750" s="107" t="s">
        <v>722</v>
      </c>
      <c r="C750" s="107" t="s">
        <v>386</v>
      </c>
      <c r="D750" s="15" t="s">
        <v>1392</v>
      </c>
      <c r="E750" s="104">
        <v>2</v>
      </c>
      <c r="F750" s="46"/>
      <c r="G750" s="31">
        <v>11880</v>
      </c>
      <c r="H750" s="31">
        <v>8316</v>
      </c>
      <c r="I750" s="31">
        <v>5940</v>
      </c>
      <c r="J750" s="31">
        <v>4752</v>
      </c>
      <c r="K750" s="31">
        <v>3564</v>
      </c>
    </row>
    <row r="751" spans="1:11" s="141" customFormat="1" ht="30">
      <c r="A751" s="104">
        <v>19</v>
      </c>
      <c r="B751" s="107" t="s">
        <v>724</v>
      </c>
      <c r="C751" s="107" t="s">
        <v>386</v>
      </c>
      <c r="D751" s="107" t="s">
        <v>707</v>
      </c>
      <c r="E751" s="104">
        <v>3</v>
      </c>
      <c r="F751" s="35"/>
      <c r="G751" s="32">
        <v>9240</v>
      </c>
      <c r="H751" s="32">
        <v>6468</v>
      </c>
      <c r="I751" s="32">
        <v>4620</v>
      </c>
      <c r="J751" s="32">
        <v>3696</v>
      </c>
      <c r="K751" s="32">
        <v>2772</v>
      </c>
    </row>
    <row r="752" spans="1:11" s="141" customFormat="1" ht="30">
      <c r="A752" s="154">
        <v>20</v>
      </c>
      <c r="B752" s="154" t="s">
        <v>725</v>
      </c>
      <c r="C752" s="107" t="s">
        <v>386</v>
      </c>
      <c r="D752" s="107" t="s">
        <v>707</v>
      </c>
      <c r="E752" s="104">
        <v>3</v>
      </c>
      <c r="F752" s="35"/>
      <c r="G752" s="32">
        <v>9240</v>
      </c>
      <c r="H752" s="32">
        <v>6468</v>
      </c>
      <c r="I752" s="32">
        <v>4620</v>
      </c>
      <c r="J752" s="32">
        <v>3696</v>
      </c>
      <c r="K752" s="32">
        <v>2772</v>
      </c>
    </row>
    <row r="753" spans="1:11" s="141" customFormat="1" ht="45">
      <c r="A753" s="155"/>
      <c r="B753" s="155"/>
      <c r="C753" s="107" t="s">
        <v>386</v>
      </c>
      <c r="D753" s="107" t="s">
        <v>716</v>
      </c>
      <c r="E753" s="104">
        <v>3</v>
      </c>
      <c r="F753" s="35"/>
      <c r="G753" s="32">
        <v>9240</v>
      </c>
      <c r="H753" s="32">
        <v>6468</v>
      </c>
      <c r="I753" s="32">
        <v>4620</v>
      </c>
      <c r="J753" s="32">
        <v>3696</v>
      </c>
      <c r="K753" s="32">
        <v>2772</v>
      </c>
    </row>
    <row r="754" spans="1:11" s="141" customFormat="1" ht="30">
      <c r="A754" s="154">
        <v>21</v>
      </c>
      <c r="B754" s="152" t="s">
        <v>726</v>
      </c>
      <c r="C754" s="107" t="s">
        <v>386</v>
      </c>
      <c r="D754" s="107" t="s">
        <v>707</v>
      </c>
      <c r="E754" s="104">
        <v>3</v>
      </c>
      <c r="F754" s="35"/>
      <c r="G754" s="32">
        <v>9240</v>
      </c>
      <c r="H754" s="32">
        <v>6468</v>
      </c>
      <c r="I754" s="32">
        <v>4620</v>
      </c>
      <c r="J754" s="32">
        <v>3696</v>
      </c>
      <c r="K754" s="32">
        <v>2772</v>
      </c>
    </row>
    <row r="755" spans="1:11" s="141" customFormat="1" ht="30">
      <c r="A755" s="155"/>
      <c r="B755" s="153"/>
      <c r="C755" s="107" t="s">
        <v>1376</v>
      </c>
      <c r="D755" s="107" t="s">
        <v>1409</v>
      </c>
      <c r="E755" s="104">
        <v>3</v>
      </c>
      <c r="F755" s="35"/>
      <c r="G755" s="32">
        <v>9240</v>
      </c>
      <c r="H755" s="32">
        <v>6468</v>
      </c>
      <c r="I755" s="32">
        <v>4620</v>
      </c>
      <c r="J755" s="32">
        <v>3696</v>
      </c>
      <c r="K755" s="32">
        <v>2772</v>
      </c>
    </row>
    <row r="756" spans="1:11" s="141" customFormat="1" ht="45">
      <c r="A756" s="104">
        <v>22</v>
      </c>
      <c r="B756" s="107" t="s">
        <v>727</v>
      </c>
      <c r="C756" s="107" t="s">
        <v>386</v>
      </c>
      <c r="D756" s="107" t="s">
        <v>1384</v>
      </c>
      <c r="E756" s="104">
        <v>2</v>
      </c>
      <c r="F756" s="35"/>
      <c r="G756" s="31">
        <v>11880</v>
      </c>
      <c r="H756" s="31">
        <v>8316</v>
      </c>
      <c r="I756" s="31">
        <v>5940</v>
      </c>
      <c r="J756" s="31">
        <v>4752</v>
      </c>
      <c r="K756" s="31">
        <v>3564</v>
      </c>
    </row>
    <row r="757" spans="1:11" s="141" customFormat="1" ht="30">
      <c r="A757" s="104">
        <v>23</v>
      </c>
      <c r="B757" s="107" t="s">
        <v>728</v>
      </c>
      <c r="C757" s="107" t="s">
        <v>699</v>
      </c>
      <c r="D757" s="107" t="s">
        <v>188</v>
      </c>
      <c r="E757" s="104">
        <v>3</v>
      </c>
      <c r="F757" s="35"/>
      <c r="G757" s="32">
        <v>9240</v>
      </c>
      <c r="H757" s="32">
        <v>6468</v>
      </c>
      <c r="I757" s="32">
        <v>4620</v>
      </c>
      <c r="J757" s="32">
        <v>3696</v>
      </c>
      <c r="K757" s="32">
        <v>2772</v>
      </c>
    </row>
    <row r="758" spans="1:11" s="141" customFormat="1" ht="60">
      <c r="A758" s="104">
        <v>24</v>
      </c>
      <c r="B758" s="107" t="s">
        <v>181</v>
      </c>
      <c r="C758" s="107" t="s">
        <v>1412</v>
      </c>
      <c r="D758" s="107" t="s">
        <v>1413</v>
      </c>
      <c r="E758" s="104">
        <v>3</v>
      </c>
      <c r="F758" s="35"/>
      <c r="G758" s="32">
        <v>9240</v>
      </c>
      <c r="H758" s="32">
        <v>6468</v>
      </c>
      <c r="I758" s="32">
        <v>4620</v>
      </c>
      <c r="J758" s="32">
        <v>3696</v>
      </c>
      <c r="K758" s="32">
        <v>2772</v>
      </c>
    </row>
    <row r="759" spans="1:11" s="141" customFormat="1" ht="30">
      <c r="A759" s="104">
        <v>25</v>
      </c>
      <c r="B759" s="107" t="s">
        <v>729</v>
      </c>
      <c r="C759" s="107" t="s">
        <v>730</v>
      </c>
      <c r="D759" s="107" t="s">
        <v>731</v>
      </c>
      <c r="E759" s="104">
        <v>3</v>
      </c>
      <c r="F759" s="35"/>
      <c r="G759" s="32">
        <v>9240</v>
      </c>
      <c r="H759" s="32">
        <v>6468</v>
      </c>
      <c r="I759" s="32">
        <v>4620</v>
      </c>
      <c r="J759" s="32">
        <v>3696</v>
      </c>
      <c r="K759" s="32">
        <v>2772</v>
      </c>
    </row>
    <row r="760" spans="1:11" s="141" customFormat="1" ht="45">
      <c r="A760" s="104">
        <v>26</v>
      </c>
      <c r="B760" s="37" t="s">
        <v>732</v>
      </c>
      <c r="C760" s="107" t="s">
        <v>386</v>
      </c>
      <c r="D760" s="107" t="s">
        <v>1385</v>
      </c>
      <c r="E760" s="104">
        <v>3</v>
      </c>
      <c r="F760" s="35"/>
      <c r="G760" s="32">
        <v>9240</v>
      </c>
      <c r="H760" s="32">
        <v>6468</v>
      </c>
      <c r="I760" s="32">
        <v>4620</v>
      </c>
      <c r="J760" s="32">
        <v>3696</v>
      </c>
      <c r="K760" s="32">
        <v>2772</v>
      </c>
    </row>
    <row r="761" spans="1:11" s="141" customFormat="1" ht="30">
      <c r="A761" s="104">
        <v>27</v>
      </c>
      <c r="B761" s="107" t="s">
        <v>733</v>
      </c>
      <c r="C761" s="107" t="s">
        <v>386</v>
      </c>
      <c r="D761" s="107" t="s">
        <v>597</v>
      </c>
      <c r="E761" s="104">
        <v>2</v>
      </c>
      <c r="F761" s="35"/>
      <c r="G761" s="31">
        <v>11880</v>
      </c>
      <c r="H761" s="31">
        <v>8316</v>
      </c>
      <c r="I761" s="31">
        <v>5940</v>
      </c>
      <c r="J761" s="31">
        <v>4752</v>
      </c>
      <c r="K761" s="31">
        <v>3564</v>
      </c>
    </row>
    <row r="762" spans="1:11" s="141" customFormat="1" ht="45">
      <c r="A762" s="104">
        <v>28</v>
      </c>
      <c r="B762" s="107" t="s">
        <v>734</v>
      </c>
      <c r="C762" s="107" t="s">
        <v>386</v>
      </c>
      <c r="D762" s="107" t="s">
        <v>716</v>
      </c>
      <c r="E762" s="104">
        <v>2</v>
      </c>
      <c r="F762" s="36">
        <v>0.8</v>
      </c>
      <c r="G762" s="118">
        <v>9504</v>
      </c>
      <c r="H762" s="118">
        <v>6653</v>
      </c>
      <c r="I762" s="118">
        <v>4752</v>
      </c>
      <c r="J762" s="118">
        <v>3802</v>
      </c>
      <c r="K762" s="118">
        <v>2851</v>
      </c>
    </row>
    <row r="763" spans="1:11" s="141" customFormat="1" ht="15">
      <c r="A763" s="154">
        <v>29</v>
      </c>
      <c r="B763" s="152" t="s">
        <v>735</v>
      </c>
      <c r="C763" s="107" t="s">
        <v>386</v>
      </c>
      <c r="D763" s="107" t="s">
        <v>736</v>
      </c>
      <c r="E763" s="104">
        <v>3</v>
      </c>
      <c r="F763" s="36">
        <v>1.2</v>
      </c>
      <c r="G763" s="118">
        <v>11088</v>
      </c>
      <c r="H763" s="118">
        <v>7761.599999999999</v>
      </c>
      <c r="I763" s="118">
        <v>5544</v>
      </c>
      <c r="J763" s="118">
        <v>4435.2</v>
      </c>
      <c r="K763" s="118">
        <v>3326.4</v>
      </c>
    </row>
    <row r="764" spans="1:11" s="141" customFormat="1" ht="15">
      <c r="A764" s="155"/>
      <c r="B764" s="153"/>
      <c r="C764" s="107" t="s">
        <v>736</v>
      </c>
      <c r="D764" s="107" t="s">
        <v>597</v>
      </c>
      <c r="E764" s="104">
        <v>3</v>
      </c>
      <c r="F764" s="36"/>
      <c r="G764" s="32">
        <v>9240</v>
      </c>
      <c r="H764" s="32">
        <v>6468</v>
      </c>
      <c r="I764" s="32">
        <v>4620</v>
      </c>
      <c r="J764" s="32">
        <v>3696</v>
      </c>
      <c r="K764" s="32">
        <v>2772</v>
      </c>
    </row>
    <row r="765" spans="1:11" s="141" customFormat="1" ht="45">
      <c r="A765" s="154">
        <v>30</v>
      </c>
      <c r="B765" s="152" t="s">
        <v>737</v>
      </c>
      <c r="C765" s="107" t="s">
        <v>738</v>
      </c>
      <c r="D765" s="107" t="s">
        <v>739</v>
      </c>
      <c r="E765" s="104">
        <v>2</v>
      </c>
      <c r="F765" s="36"/>
      <c r="G765" s="31">
        <v>11880</v>
      </c>
      <c r="H765" s="31">
        <v>8316</v>
      </c>
      <c r="I765" s="31">
        <v>5940</v>
      </c>
      <c r="J765" s="31">
        <v>4752</v>
      </c>
      <c r="K765" s="31">
        <v>3564</v>
      </c>
    </row>
    <row r="766" spans="1:11" s="141" customFormat="1" ht="45">
      <c r="A766" s="155"/>
      <c r="B766" s="153"/>
      <c r="C766" s="107" t="s">
        <v>386</v>
      </c>
      <c r="D766" s="107" t="s">
        <v>716</v>
      </c>
      <c r="E766" s="104">
        <v>2</v>
      </c>
      <c r="F766" s="36">
        <v>1.3</v>
      </c>
      <c r="G766" s="118">
        <v>15444</v>
      </c>
      <c r="H766" s="118">
        <v>10811</v>
      </c>
      <c r="I766" s="118">
        <v>7722</v>
      </c>
      <c r="J766" s="118">
        <v>6178</v>
      </c>
      <c r="K766" s="118">
        <v>4633</v>
      </c>
    </row>
    <row r="767" spans="1:11" s="141" customFormat="1" ht="30">
      <c r="A767" s="104">
        <v>31</v>
      </c>
      <c r="B767" s="107" t="s">
        <v>740</v>
      </c>
      <c r="C767" s="107" t="s">
        <v>730</v>
      </c>
      <c r="D767" s="124" t="s">
        <v>1506</v>
      </c>
      <c r="E767" s="104">
        <v>3</v>
      </c>
      <c r="F767" s="36">
        <v>1.1</v>
      </c>
      <c r="G767" s="118">
        <v>10164</v>
      </c>
      <c r="H767" s="118">
        <v>7114.799999999999</v>
      </c>
      <c r="I767" s="118">
        <v>5082</v>
      </c>
      <c r="J767" s="118">
        <v>4065.6000000000004</v>
      </c>
      <c r="K767" s="118">
        <v>3049.2</v>
      </c>
    </row>
    <row r="768" spans="1:11" s="141" customFormat="1" ht="60">
      <c r="A768" s="104"/>
      <c r="B768" s="107"/>
      <c r="C768" s="107" t="s">
        <v>1414</v>
      </c>
      <c r="D768" s="124" t="s">
        <v>741</v>
      </c>
      <c r="E768" s="104">
        <v>3</v>
      </c>
      <c r="F768" s="36"/>
      <c r="G768" s="32">
        <v>9240</v>
      </c>
      <c r="H768" s="32">
        <v>6468</v>
      </c>
      <c r="I768" s="32">
        <v>4620</v>
      </c>
      <c r="J768" s="32">
        <v>3696</v>
      </c>
      <c r="K768" s="32">
        <v>2772</v>
      </c>
    </row>
    <row r="769" spans="1:11" s="141" customFormat="1" ht="15">
      <c r="A769" s="104">
        <v>32</v>
      </c>
      <c r="B769" s="169" t="s">
        <v>1590</v>
      </c>
      <c r="C769" s="170"/>
      <c r="D769" s="171"/>
      <c r="E769" s="104">
        <v>2</v>
      </c>
      <c r="F769" s="35"/>
      <c r="G769" s="31">
        <v>11880</v>
      </c>
      <c r="H769" s="31">
        <v>8316</v>
      </c>
      <c r="I769" s="31">
        <v>5940</v>
      </c>
      <c r="J769" s="31">
        <v>4752</v>
      </c>
      <c r="K769" s="31">
        <v>3564</v>
      </c>
    </row>
    <row r="770" spans="1:11" s="141" customFormat="1" ht="36.75" customHeight="1">
      <c r="A770" s="104">
        <v>33</v>
      </c>
      <c r="B770" s="169" t="s">
        <v>1555</v>
      </c>
      <c r="C770" s="170"/>
      <c r="D770" s="171"/>
      <c r="E770" s="104">
        <v>3</v>
      </c>
      <c r="F770" s="125">
        <v>0.6</v>
      </c>
      <c r="G770" s="118">
        <v>5544</v>
      </c>
      <c r="H770" s="118">
        <v>3881</v>
      </c>
      <c r="I770" s="118">
        <v>2772</v>
      </c>
      <c r="J770" s="118">
        <v>2218</v>
      </c>
      <c r="K770" s="118">
        <v>1663</v>
      </c>
    </row>
    <row r="771" spans="1:11" s="141" customFormat="1" ht="34.5" customHeight="1">
      <c r="A771" s="104">
        <v>34</v>
      </c>
      <c r="B771" s="169" t="s">
        <v>1336</v>
      </c>
      <c r="C771" s="170"/>
      <c r="D771" s="171"/>
      <c r="E771" s="104">
        <v>3</v>
      </c>
      <c r="F771" s="39"/>
      <c r="G771" s="32">
        <v>9240</v>
      </c>
      <c r="H771" s="32">
        <v>6468</v>
      </c>
      <c r="I771" s="32">
        <v>4620</v>
      </c>
      <c r="J771" s="32">
        <v>3696</v>
      </c>
      <c r="K771" s="32">
        <v>2772</v>
      </c>
    </row>
    <row r="772" spans="1:11" s="141" customFormat="1" ht="48" customHeight="1">
      <c r="A772" s="104">
        <v>35</v>
      </c>
      <c r="B772" s="169" t="s">
        <v>742</v>
      </c>
      <c r="C772" s="170"/>
      <c r="D772" s="171"/>
      <c r="E772" s="104">
        <v>3</v>
      </c>
      <c r="F772" s="36">
        <v>0.6</v>
      </c>
      <c r="G772" s="118">
        <v>5544</v>
      </c>
      <c r="H772" s="118">
        <v>3881</v>
      </c>
      <c r="I772" s="118">
        <v>2772</v>
      </c>
      <c r="J772" s="118">
        <v>2218</v>
      </c>
      <c r="K772" s="118">
        <v>1663</v>
      </c>
    </row>
    <row r="773" spans="1:11" s="141" customFormat="1" ht="30">
      <c r="A773" s="104">
        <v>36</v>
      </c>
      <c r="B773" s="107" t="s">
        <v>743</v>
      </c>
      <c r="C773" s="107"/>
      <c r="D773" s="107"/>
      <c r="E773" s="104">
        <v>3</v>
      </c>
      <c r="F773" s="36">
        <v>0.7</v>
      </c>
      <c r="G773" s="118">
        <v>6468</v>
      </c>
      <c r="H773" s="118">
        <v>4528</v>
      </c>
      <c r="I773" s="118">
        <v>3234</v>
      </c>
      <c r="J773" s="118">
        <v>2587</v>
      </c>
      <c r="K773" s="118">
        <v>1940</v>
      </c>
    </row>
    <row r="774" spans="1:11" s="141" customFormat="1" ht="30">
      <c r="A774" s="104">
        <v>37</v>
      </c>
      <c r="B774" s="107" t="s">
        <v>744</v>
      </c>
      <c r="C774" s="107"/>
      <c r="D774" s="107"/>
      <c r="E774" s="104">
        <v>3</v>
      </c>
      <c r="F774" s="36">
        <v>0.7</v>
      </c>
      <c r="G774" s="118">
        <v>6468</v>
      </c>
      <c r="H774" s="118">
        <v>4528</v>
      </c>
      <c r="I774" s="118">
        <v>3234</v>
      </c>
      <c r="J774" s="118">
        <v>2587</v>
      </c>
      <c r="K774" s="118">
        <v>1940</v>
      </c>
    </row>
    <row r="775" spans="1:11" s="141" customFormat="1" ht="30">
      <c r="A775" s="104">
        <v>38</v>
      </c>
      <c r="B775" s="107" t="s">
        <v>908</v>
      </c>
      <c r="C775" s="107" t="s">
        <v>745</v>
      </c>
      <c r="D775" s="107" t="s">
        <v>746</v>
      </c>
      <c r="E775" s="104">
        <v>3</v>
      </c>
      <c r="F775" s="35"/>
      <c r="G775" s="32">
        <v>9240</v>
      </c>
      <c r="H775" s="32">
        <v>6468</v>
      </c>
      <c r="I775" s="32">
        <v>4620</v>
      </c>
      <c r="J775" s="32">
        <v>3696</v>
      </c>
      <c r="K775" s="32">
        <v>2772</v>
      </c>
    </row>
    <row r="776" spans="1:11" s="141" customFormat="1" ht="15">
      <c r="A776" s="40">
        <v>39</v>
      </c>
      <c r="B776" s="42" t="s">
        <v>1374</v>
      </c>
      <c r="C776" s="107"/>
      <c r="D776" s="107"/>
      <c r="E776" s="104">
        <v>3</v>
      </c>
      <c r="F776" s="35"/>
      <c r="G776" s="32">
        <v>9240</v>
      </c>
      <c r="H776" s="32">
        <v>6468</v>
      </c>
      <c r="I776" s="32">
        <v>4620</v>
      </c>
      <c r="J776" s="32">
        <v>3696</v>
      </c>
      <c r="K776" s="32">
        <v>2772</v>
      </c>
    </row>
    <row r="777" spans="1:11" s="141" customFormat="1" ht="30">
      <c r="A777" s="40">
        <v>41</v>
      </c>
      <c r="B777" s="42" t="s">
        <v>1375</v>
      </c>
      <c r="C777" s="107" t="s">
        <v>1415</v>
      </c>
      <c r="D777" s="107" t="s">
        <v>1416</v>
      </c>
      <c r="E777" s="104">
        <v>3</v>
      </c>
      <c r="F777" s="48">
        <v>1.1</v>
      </c>
      <c r="G777" s="118">
        <v>10164</v>
      </c>
      <c r="H777" s="118">
        <v>7114.799999999999</v>
      </c>
      <c r="I777" s="118">
        <v>5082</v>
      </c>
      <c r="J777" s="118">
        <v>4065.6000000000004</v>
      </c>
      <c r="K777" s="118">
        <v>3049.2</v>
      </c>
    </row>
    <row r="778" spans="1:11" s="141" customFormat="1" ht="30">
      <c r="A778" s="40">
        <v>42</v>
      </c>
      <c r="B778" s="42" t="s">
        <v>1410</v>
      </c>
      <c r="C778" s="107" t="s">
        <v>423</v>
      </c>
      <c r="D778" s="107" t="s">
        <v>1411</v>
      </c>
      <c r="E778" s="104">
        <v>3</v>
      </c>
      <c r="F778" s="48">
        <v>1.1</v>
      </c>
      <c r="G778" s="118">
        <v>10164</v>
      </c>
      <c r="H778" s="118">
        <v>7114.799999999999</v>
      </c>
      <c r="I778" s="118">
        <v>5082</v>
      </c>
      <c r="J778" s="118">
        <v>4065.6000000000004</v>
      </c>
      <c r="K778" s="118">
        <v>3049.2</v>
      </c>
    </row>
    <row r="779" spans="1:11" s="141" customFormat="1" ht="15">
      <c r="A779" s="40"/>
      <c r="B779" s="279" t="s">
        <v>1426</v>
      </c>
      <c r="C779" s="279"/>
      <c r="D779" s="279"/>
      <c r="E779" s="104"/>
      <c r="F779" s="48"/>
      <c r="G779" s="126"/>
      <c r="H779" s="126"/>
      <c r="I779" s="126"/>
      <c r="J779" s="126"/>
      <c r="K779" s="126"/>
    </row>
    <row r="780" spans="1:11" s="141" customFormat="1" ht="45">
      <c r="A780" s="40">
        <v>1</v>
      </c>
      <c r="B780" s="42" t="s">
        <v>1427</v>
      </c>
      <c r="C780" s="105" t="s">
        <v>1428</v>
      </c>
      <c r="D780" s="105" t="s">
        <v>1429</v>
      </c>
      <c r="E780" s="104">
        <v>3</v>
      </c>
      <c r="F780" s="48">
        <v>0.7</v>
      </c>
      <c r="G780" s="118">
        <v>6468</v>
      </c>
      <c r="H780" s="118">
        <v>4528</v>
      </c>
      <c r="I780" s="118">
        <v>3234</v>
      </c>
      <c r="J780" s="118">
        <v>2587</v>
      </c>
      <c r="K780" s="118">
        <v>1940</v>
      </c>
    </row>
    <row r="781" spans="1:11" s="141" customFormat="1" ht="15">
      <c r="A781" s="278" t="s">
        <v>1417</v>
      </c>
      <c r="B781" s="278"/>
      <c r="C781" s="278"/>
      <c r="D781" s="278"/>
      <c r="E781" s="14"/>
      <c r="F781" s="43"/>
      <c r="G781" s="126"/>
      <c r="H781" s="126"/>
      <c r="I781" s="126"/>
      <c r="J781" s="126"/>
      <c r="K781" s="126"/>
    </row>
    <row r="782" spans="1:11" s="141" customFormat="1" ht="26.25" customHeight="1">
      <c r="A782" s="104">
        <v>1</v>
      </c>
      <c r="B782" s="107" t="s">
        <v>747</v>
      </c>
      <c r="C782" s="107" t="s">
        <v>386</v>
      </c>
      <c r="D782" s="107" t="s">
        <v>748</v>
      </c>
      <c r="E782" s="104">
        <v>3</v>
      </c>
      <c r="F782" s="41">
        <v>0.8</v>
      </c>
      <c r="G782" s="118">
        <v>7392</v>
      </c>
      <c r="H782" s="118">
        <v>5174.4</v>
      </c>
      <c r="I782" s="118">
        <v>3696</v>
      </c>
      <c r="J782" s="118">
        <v>2956.8</v>
      </c>
      <c r="K782" s="118">
        <v>2217.6</v>
      </c>
    </row>
    <row r="783" spans="1:11" s="141" customFormat="1" ht="30" customHeight="1">
      <c r="A783" s="154">
        <v>2</v>
      </c>
      <c r="B783" s="152" t="s">
        <v>749</v>
      </c>
      <c r="C783" s="107" t="s">
        <v>386</v>
      </c>
      <c r="D783" s="107" t="s">
        <v>723</v>
      </c>
      <c r="E783" s="104">
        <v>3</v>
      </c>
      <c r="F783" s="41"/>
      <c r="G783" s="32">
        <v>9240</v>
      </c>
      <c r="H783" s="32">
        <v>6468</v>
      </c>
      <c r="I783" s="32">
        <v>4620</v>
      </c>
      <c r="J783" s="32">
        <v>3696</v>
      </c>
      <c r="K783" s="32">
        <v>2772</v>
      </c>
    </row>
    <row r="784" spans="1:11" s="141" customFormat="1" ht="21.75" customHeight="1">
      <c r="A784" s="192"/>
      <c r="B784" s="175"/>
      <c r="C784" s="107" t="s">
        <v>723</v>
      </c>
      <c r="D784" s="107" t="s">
        <v>684</v>
      </c>
      <c r="E784" s="104">
        <v>3</v>
      </c>
      <c r="F784" s="41">
        <v>0.8</v>
      </c>
      <c r="G784" s="118">
        <v>7392</v>
      </c>
      <c r="H784" s="118">
        <v>5174.4</v>
      </c>
      <c r="I784" s="118">
        <v>3696</v>
      </c>
      <c r="J784" s="118">
        <v>2956.8</v>
      </c>
      <c r="K784" s="118">
        <v>2217.6</v>
      </c>
    </row>
    <row r="785" spans="1:11" s="141" customFormat="1" ht="23.25" customHeight="1">
      <c r="A785" s="155"/>
      <c r="B785" s="153"/>
      <c r="C785" s="198" t="s">
        <v>94</v>
      </c>
      <c r="D785" s="198"/>
      <c r="E785" s="104">
        <v>3</v>
      </c>
      <c r="F785" s="41">
        <v>0.6</v>
      </c>
      <c r="G785" s="118">
        <v>5544</v>
      </c>
      <c r="H785" s="118">
        <v>3881</v>
      </c>
      <c r="I785" s="118">
        <v>2772</v>
      </c>
      <c r="J785" s="118">
        <v>2218</v>
      </c>
      <c r="K785" s="118">
        <v>1663</v>
      </c>
    </row>
    <row r="786" spans="1:11" s="141" customFormat="1" ht="44.25" customHeight="1">
      <c r="A786" s="104">
        <v>3</v>
      </c>
      <c r="B786" s="107" t="s">
        <v>750</v>
      </c>
      <c r="C786" s="198" t="s">
        <v>1418</v>
      </c>
      <c r="D786" s="198"/>
      <c r="E786" s="104">
        <v>3</v>
      </c>
      <c r="F786" s="41">
        <v>0.8</v>
      </c>
      <c r="G786" s="118">
        <v>7392</v>
      </c>
      <c r="H786" s="118">
        <v>5174.4</v>
      </c>
      <c r="I786" s="118">
        <v>3696</v>
      </c>
      <c r="J786" s="118">
        <v>2956.8</v>
      </c>
      <c r="K786" s="118">
        <v>2217.6</v>
      </c>
    </row>
    <row r="787" spans="1:11" s="141" customFormat="1" ht="30">
      <c r="A787" s="104">
        <v>4</v>
      </c>
      <c r="B787" s="107" t="s">
        <v>751</v>
      </c>
      <c r="C787" s="107" t="s">
        <v>752</v>
      </c>
      <c r="D787" s="107" t="s">
        <v>753</v>
      </c>
      <c r="E787" s="104">
        <v>3</v>
      </c>
      <c r="F787" s="41">
        <v>0.6</v>
      </c>
      <c r="G787" s="118">
        <v>5544</v>
      </c>
      <c r="H787" s="118">
        <v>3881</v>
      </c>
      <c r="I787" s="118">
        <v>2772</v>
      </c>
      <c r="J787" s="118">
        <v>2218</v>
      </c>
      <c r="K787" s="118">
        <v>1663</v>
      </c>
    </row>
    <row r="788" spans="1:11" s="141" customFormat="1" ht="75">
      <c r="A788" s="154">
        <v>5</v>
      </c>
      <c r="B788" s="154" t="s">
        <v>754</v>
      </c>
      <c r="C788" s="107" t="s">
        <v>1270</v>
      </c>
      <c r="D788" s="107" t="s">
        <v>1271</v>
      </c>
      <c r="E788" s="104">
        <v>3</v>
      </c>
      <c r="F788" s="41">
        <v>0.8</v>
      </c>
      <c r="G788" s="118">
        <v>7392</v>
      </c>
      <c r="H788" s="118">
        <v>5174.4</v>
      </c>
      <c r="I788" s="118">
        <v>3696</v>
      </c>
      <c r="J788" s="118">
        <v>2956.8</v>
      </c>
      <c r="K788" s="118">
        <v>2217.6</v>
      </c>
    </row>
    <row r="789" spans="1:11" s="141" customFormat="1" ht="75">
      <c r="A789" s="192"/>
      <c r="B789" s="192"/>
      <c r="C789" s="107" t="s">
        <v>1270</v>
      </c>
      <c r="D789" s="107" t="s">
        <v>1272</v>
      </c>
      <c r="E789" s="104">
        <v>3</v>
      </c>
      <c r="F789" s="38">
        <v>0.8</v>
      </c>
      <c r="G789" s="118">
        <v>7392</v>
      </c>
      <c r="H789" s="118">
        <v>5174.4</v>
      </c>
      <c r="I789" s="118">
        <v>3696</v>
      </c>
      <c r="J789" s="118">
        <v>2956.8</v>
      </c>
      <c r="K789" s="118">
        <v>2217.6</v>
      </c>
    </row>
    <row r="790" spans="1:11" s="141" customFormat="1" ht="30">
      <c r="A790" s="155"/>
      <c r="B790" s="155"/>
      <c r="C790" s="107" t="s">
        <v>94</v>
      </c>
      <c r="D790" s="106" t="s">
        <v>741</v>
      </c>
      <c r="E790" s="104">
        <v>3</v>
      </c>
      <c r="F790" s="38">
        <v>0.6</v>
      </c>
      <c r="G790" s="118">
        <v>5544</v>
      </c>
      <c r="H790" s="118">
        <v>3881</v>
      </c>
      <c r="I790" s="118">
        <v>2772</v>
      </c>
      <c r="J790" s="118">
        <v>2218</v>
      </c>
      <c r="K790" s="118">
        <v>1663</v>
      </c>
    </row>
    <row r="791" spans="1:11" s="141" customFormat="1" ht="63.75" customHeight="1">
      <c r="A791" s="154">
        <v>6</v>
      </c>
      <c r="B791" s="152" t="s">
        <v>755</v>
      </c>
      <c r="C791" s="169" t="s">
        <v>1419</v>
      </c>
      <c r="D791" s="171"/>
      <c r="E791" s="104">
        <v>3</v>
      </c>
      <c r="F791" s="38"/>
      <c r="G791" s="32">
        <v>9240</v>
      </c>
      <c r="H791" s="32">
        <v>6468</v>
      </c>
      <c r="I791" s="32">
        <v>4620</v>
      </c>
      <c r="J791" s="32">
        <v>3696</v>
      </c>
      <c r="K791" s="32">
        <v>2772</v>
      </c>
    </row>
    <row r="792" spans="1:11" s="141" customFormat="1" ht="30">
      <c r="A792" s="155"/>
      <c r="B792" s="153"/>
      <c r="C792" s="15" t="s">
        <v>94</v>
      </c>
      <c r="D792" s="106" t="s">
        <v>1386</v>
      </c>
      <c r="E792" s="104">
        <v>3</v>
      </c>
      <c r="F792" s="127">
        <v>0.7</v>
      </c>
      <c r="G792" s="118">
        <v>6468</v>
      </c>
      <c r="H792" s="118">
        <v>4528</v>
      </c>
      <c r="I792" s="118">
        <v>3234</v>
      </c>
      <c r="J792" s="118">
        <v>2587</v>
      </c>
      <c r="K792" s="118">
        <v>1940</v>
      </c>
    </row>
    <row r="793" spans="1:11" s="141" customFormat="1" ht="45">
      <c r="A793" s="152">
        <v>7</v>
      </c>
      <c r="B793" s="152" t="s">
        <v>757</v>
      </c>
      <c r="C793" s="107" t="s">
        <v>386</v>
      </c>
      <c r="D793" s="107" t="s">
        <v>1420</v>
      </c>
      <c r="E793" s="104">
        <v>4</v>
      </c>
      <c r="F793" s="38">
        <v>0.9</v>
      </c>
      <c r="G793" s="118">
        <v>4950</v>
      </c>
      <c r="H793" s="118">
        <v>3465</v>
      </c>
      <c r="I793" s="118">
        <v>2475</v>
      </c>
      <c r="J793" s="118">
        <v>1980</v>
      </c>
      <c r="K793" s="118">
        <v>1485</v>
      </c>
    </row>
    <row r="794" spans="1:11" s="141" customFormat="1" ht="60">
      <c r="A794" s="153"/>
      <c r="B794" s="153"/>
      <c r="C794" s="128" t="s">
        <v>1421</v>
      </c>
      <c r="D794" s="128" t="s">
        <v>1422</v>
      </c>
      <c r="E794" s="104">
        <v>4</v>
      </c>
      <c r="F794" s="36">
        <v>0.9</v>
      </c>
      <c r="G794" s="118">
        <v>4950</v>
      </c>
      <c r="H794" s="118">
        <v>3465</v>
      </c>
      <c r="I794" s="118">
        <v>2475</v>
      </c>
      <c r="J794" s="118">
        <v>1980</v>
      </c>
      <c r="K794" s="118">
        <v>1485</v>
      </c>
    </row>
    <row r="795" spans="1:11" s="141" customFormat="1" ht="30">
      <c r="A795" s="104">
        <v>8</v>
      </c>
      <c r="B795" s="107" t="s">
        <v>1387</v>
      </c>
      <c r="C795" s="107" t="s">
        <v>758</v>
      </c>
      <c r="D795" s="107" t="s">
        <v>597</v>
      </c>
      <c r="E795" s="104">
        <v>3</v>
      </c>
      <c r="F795" s="36">
        <v>0.7</v>
      </c>
      <c r="G795" s="118">
        <v>6468</v>
      </c>
      <c r="H795" s="118">
        <v>4528</v>
      </c>
      <c r="I795" s="118">
        <v>3234</v>
      </c>
      <c r="J795" s="118">
        <v>2587</v>
      </c>
      <c r="K795" s="118">
        <v>1940</v>
      </c>
    </row>
    <row r="796" spans="1:11" s="141" customFormat="1" ht="30">
      <c r="A796" s="104">
        <v>9</v>
      </c>
      <c r="B796" s="107" t="s">
        <v>759</v>
      </c>
      <c r="C796" s="107" t="s">
        <v>756</v>
      </c>
      <c r="D796" s="107" t="s">
        <v>597</v>
      </c>
      <c r="E796" s="104">
        <v>3</v>
      </c>
      <c r="F796" s="36">
        <v>0.7</v>
      </c>
      <c r="G796" s="118">
        <v>6468</v>
      </c>
      <c r="H796" s="118">
        <v>4528</v>
      </c>
      <c r="I796" s="118">
        <v>3234</v>
      </c>
      <c r="J796" s="118">
        <v>2587</v>
      </c>
      <c r="K796" s="118">
        <v>1940</v>
      </c>
    </row>
    <row r="797" spans="1:11" s="141" customFormat="1" ht="45">
      <c r="A797" s="104">
        <v>10</v>
      </c>
      <c r="B797" s="107" t="s">
        <v>760</v>
      </c>
      <c r="C797" s="107" t="s">
        <v>761</v>
      </c>
      <c r="D797" s="107" t="s">
        <v>597</v>
      </c>
      <c r="E797" s="104">
        <v>3</v>
      </c>
      <c r="F797" s="36">
        <v>0.7</v>
      </c>
      <c r="G797" s="118">
        <v>6468</v>
      </c>
      <c r="H797" s="118">
        <v>4528</v>
      </c>
      <c r="I797" s="118">
        <v>3234</v>
      </c>
      <c r="J797" s="118">
        <v>2587</v>
      </c>
      <c r="K797" s="118">
        <v>1940</v>
      </c>
    </row>
    <row r="798" spans="1:11" s="141" customFormat="1" ht="42.75" customHeight="1">
      <c r="A798" s="154">
        <v>11</v>
      </c>
      <c r="B798" s="152" t="s">
        <v>762</v>
      </c>
      <c r="C798" s="107" t="s">
        <v>761</v>
      </c>
      <c r="D798" s="107" t="s">
        <v>763</v>
      </c>
      <c r="E798" s="104">
        <v>3</v>
      </c>
      <c r="F798" s="36">
        <v>0.7</v>
      </c>
      <c r="G798" s="118">
        <v>6468</v>
      </c>
      <c r="H798" s="118">
        <v>4528</v>
      </c>
      <c r="I798" s="118">
        <v>3234</v>
      </c>
      <c r="J798" s="118">
        <v>2587</v>
      </c>
      <c r="K798" s="118">
        <v>1940</v>
      </c>
    </row>
    <row r="799" spans="1:11" s="141" customFormat="1" ht="45">
      <c r="A799" s="155"/>
      <c r="B799" s="153"/>
      <c r="C799" s="107" t="s">
        <v>761</v>
      </c>
      <c r="D799" s="107" t="s">
        <v>764</v>
      </c>
      <c r="E799" s="104">
        <v>3</v>
      </c>
      <c r="F799" s="36">
        <v>0.7</v>
      </c>
      <c r="G799" s="118">
        <v>6468</v>
      </c>
      <c r="H799" s="118">
        <v>4528</v>
      </c>
      <c r="I799" s="118">
        <v>3234</v>
      </c>
      <c r="J799" s="118">
        <v>2587</v>
      </c>
      <c r="K799" s="118">
        <v>1940</v>
      </c>
    </row>
    <row r="800" spans="1:11" s="141" customFormat="1" ht="30">
      <c r="A800" s="104">
        <v>12</v>
      </c>
      <c r="B800" s="107" t="s">
        <v>765</v>
      </c>
      <c r="C800" s="107" t="s">
        <v>755</v>
      </c>
      <c r="D800" s="107" t="s">
        <v>597</v>
      </c>
      <c r="E800" s="104">
        <v>3</v>
      </c>
      <c r="F800" s="36">
        <v>0.7</v>
      </c>
      <c r="G800" s="118">
        <v>6468</v>
      </c>
      <c r="H800" s="118">
        <v>4528</v>
      </c>
      <c r="I800" s="118">
        <v>3234</v>
      </c>
      <c r="J800" s="118">
        <v>2587</v>
      </c>
      <c r="K800" s="118">
        <v>1940</v>
      </c>
    </row>
    <row r="801" spans="1:11" s="141" customFormat="1" ht="30">
      <c r="A801" s="104">
        <v>13</v>
      </c>
      <c r="B801" s="107" t="s">
        <v>766</v>
      </c>
      <c r="C801" s="107" t="s">
        <v>755</v>
      </c>
      <c r="D801" s="107" t="s">
        <v>597</v>
      </c>
      <c r="E801" s="104">
        <v>3</v>
      </c>
      <c r="F801" s="36">
        <v>0.7</v>
      </c>
      <c r="G801" s="118">
        <v>6468</v>
      </c>
      <c r="H801" s="118">
        <v>4528</v>
      </c>
      <c r="I801" s="118">
        <v>3234</v>
      </c>
      <c r="J801" s="118">
        <v>2587</v>
      </c>
      <c r="K801" s="118">
        <v>1940</v>
      </c>
    </row>
    <row r="802" spans="1:11" s="141" customFormat="1" ht="30">
      <c r="A802" s="104">
        <v>14</v>
      </c>
      <c r="B802" s="107" t="s">
        <v>767</v>
      </c>
      <c r="C802" s="107" t="s">
        <v>755</v>
      </c>
      <c r="D802" s="107" t="s">
        <v>597</v>
      </c>
      <c r="E802" s="104">
        <v>3</v>
      </c>
      <c r="F802" s="36">
        <v>0.7</v>
      </c>
      <c r="G802" s="118">
        <v>6468</v>
      </c>
      <c r="H802" s="118">
        <v>4528</v>
      </c>
      <c r="I802" s="118">
        <v>3234</v>
      </c>
      <c r="J802" s="118">
        <v>2587</v>
      </c>
      <c r="K802" s="118">
        <v>1940</v>
      </c>
    </row>
    <row r="803" spans="1:11" s="141" customFormat="1" ht="45">
      <c r="A803" s="104">
        <v>15</v>
      </c>
      <c r="B803" s="107" t="s">
        <v>768</v>
      </c>
      <c r="C803" s="107" t="s">
        <v>759</v>
      </c>
      <c r="D803" s="107" t="s">
        <v>597</v>
      </c>
      <c r="E803" s="104">
        <v>3</v>
      </c>
      <c r="F803" s="36">
        <v>0.7</v>
      </c>
      <c r="G803" s="118">
        <v>6468</v>
      </c>
      <c r="H803" s="118">
        <v>4528</v>
      </c>
      <c r="I803" s="118">
        <v>3234</v>
      </c>
      <c r="J803" s="118">
        <v>2587</v>
      </c>
      <c r="K803" s="118">
        <v>1940</v>
      </c>
    </row>
    <row r="804" spans="1:11" s="141" customFormat="1" ht="30">
      <c r="A804" s="104">
        <v>16</v>
      </c>
      <c r="B804" s="107" t="s">
        <v>769</v>
      </c>
      <c r="C804" s="107" t="s">
        <v>386</v>
      </c>
      <c r="D804" s="107" t="s">
        <v>770</v>
      </c>
      <c r="E804" s="104">
        <v>2</v>
      </c>
      <c r="F804" s="36">
        <v>0.8</v>
      </c>
      <c r="G804" s="118">
        <v>9504</v>
      </c>
      <c r="H804" s="118">
        <v>6653</v>
      </c>
      <c r="I804" s="118">
        <v>4752</v>
      </c>
      <c r="J804" s="118">
        <v>3802</v>
      </c>
      <c r="K804" s="118">
        <v>2851</v>
      </c>
    </row>
    <row r="805" spans="1:11" s="141" customFormat="1" ht="38.25" customHeight="1">
      <c r="A805" s="104">
        <v>17</v>
      </c>
      <c r="B805" s="107" t="s">
        <v>771</v>
      </c>
      <c r="C805" s="169" t="s">
        <v>772</v>
      </c>
      <c r="D805" s="171"/>
      <c r="E805" s="104">
        <v>3</v>
      </c>
      <c r="F805" s="36">
        <v>0.6</v>
      </c>
      <c r="G805" s="118">
        <v>5544</v>
      </c>
      <c r="H805" s="118">
        <v>3881</v>
      </c>
      <c r="I805" s="118">
        <v>2772</v>
      </c>
      <c r="J805" s="118">
        <v>2218</v>
      </c>
      <c r="K805" s="118">
        <v>1663</v>
      </c>
    </row>
    <row r="806" spans="1:11" s="141" customFormat="1" ht="45">
      <c r="A806" s="104">
        <v>19</v>
      </c>
      <c r="B806" s="107" t="s">
        <v>774</v>
      </c>
      <c r="C806" s="107" t="s">
        <v>775</v>
      </c>
      <c r="D806" s="107" t="s">
        <v>776</v>
      </c>
      <c r="E806" s="104">
        <v>3</v>
      </c>
      <c r="F806" s="36">
        <v>0.6</v>
      </c>
      <c r="G806" s="118">
        <v>5544</v>
      </c>
      <c r="H806" s="118">
        <v>3881</v>
      </c>
      <c r="I806" s="118">
        <v>2772</v>
      </c>
      <c r="J806" s="118">
        <v>2218</v>
      </c>
      <c r="K806" s="118">
        <v>1663</v>
      </c>
    </row>
    <row r="807" spans="1:11" s="141" customFormat="1" ht="30">
      <c r="A807" s="104">
        <v>20</v>
      </c>
      <c r="B807" s="107" t="s">
        <v>777</v>
      </c>
      <c r="C807" s="107" t="s">
        <v>386</v>
      </c>
      <c r="D807" s="107" t="s">
        <v>778</v>
      </c>
      <c r="E807" s="104">
        <v>3</v>
      </c>
      <c r="F807" s="36">
        <v>0.8</v>
      </c>
      <c r="G807" s="118">
        <v>7392</v>
      </c>
      <c r="H807" s="118">
        <v>5174.4</v>
      </c>
      <c r="I807" s="118">
        <v>3696</v>
      </c>
      <c r="J807" s="118">
        <v>2956.8</v>
      </c>
      <c r="K807" s="118">
        <v>2217.6</v>
      </c>
    </row>
    <row r="808" spans="1:11" s="141" customFormat="1" ht="30">
      <c r="A808" s="104">
        <v>21</v>
      </c>
      <c r="B808" s="107" t="s">
        <v>776</v>
      </c>
      <c r="C808" s="107" t="s">
        <v>779</v>
      </c>
      <c r="D808" s="107" t="s">
        <v>597</v>
      </c>
      <c r="E808" s="104">
        <v>3</v>
      </c>
      <c r="F808" s="36">
        <v>0.6</v>
      </c>
      <c r="G808" s="118">
        <v>5544</v>
      </c>
      <c r="H808" s="118">
        <v>3881</v>
      </c>
      <c r="I808" s="118">
        <v>2772</v>
      </c>
      <c r="J808" s="118">
        <v>2218</v>
      </c>
      <c r="K808" s="118">
        <v>1663</v>
      </c>
    </row>
    <row r="809" spans="1:11" s="141" customFormat="1" ht="36" customHeight="1">
      <c r="A809" s="104">
        <v>22</v>
      </c>
      <c r="B809" s="107" t="s">
        <v>722</v>
      </c>
      <c r="C809" s="107" t="s">
        <v>780</v>
      </c>
      <c r="D809" s="107"/>
      <c r="E809" s="104">
        <v>2</v>
      </c>
      <c r="F809" s="36"/>
      <c r="G809" s="31">
        <v>11880</v>
      </c>
      <c r="H809" s="31">
        <v>8316</v>
      </c>
      <c r="I809" s="31">
        <v>5940</v>
      </c>
      <c r="J809" s="31">
        <v>4752</v>
      </c>
      <c r="K809" s="31">
        <v>3564</v>
      </c>
    </row>
    <row r="810" spans="1:11" s="141" customFormat="1" ht="30">
      <c r="A810" s="154">
        <v>23</v>
      </c>
      <c r="B810" s="154" t="s">
        <v>781</v>
      </c>
      <c r="C810" s="107" t="s">
        <v>782</v>
      </c>
      <c r="D810" s="107" t="s">
        <v>783</v>
      </c>
      <c r="E810" s="104">
        <v>1</v>
      </c>
      <c r="F810" s="36">
        <v>0.7</v>
      </c>
      <c r="G810" s="118">
        <v>13860</v>
      </c>
      <c r="H810" s="118">
        <v>9702</v>
      </c>
      <c r="I810" s="118">
        <v>6930</v>
      </c>
      <c r="J810" s="118">
        <v>5544</v>
      </c>
      <c r="K810" s="118">
        <v>4158</v>
      </c>
    </row>
    <row r="811" spans="1:11" s="141" customFormat="1" ht="30">
      <c r="A811" s="192"/>
      <c r="B811" s="192"/>
      <c r="C811" s="107" t="s">
        <v>783</v>
      </c>
      <c r="D811" s="107" t="s">
        <v>784</v>
      </c>
      <c r="E811" s="104">
        <v>1</v>
      </c>
      <c r="F811" s="36">
        <v>0.6</v>
      </c>
      <c r="G811" s="118">
        <v>11880</v>
      </c>
      <c r="H811" s="118">
        <v>8316</v>
      </c>
      <c r="I811" s="118">
        <v>5940</v>
      </c>
      <c r="J811" s="118">
        <v>4752</v>
      </c>
      <c r="K811" s="118">
        <v>3564</v>
      </c>
    </row>
    <row r="812" spans="1:11" s="141" customFormat="1" ht="15">
      <c r="A812" s="155"/>
      <c r="B812" s="155"/>
      <c r="C812" s="106" t="s">
        <v>785</v>
      </c>
      <c r="D812" s="107"/>
      <c r="E812" s="104">
        <v>1</v>
      </c>
      <c r="F812" s="36">
        <v>0.5</v>
      </c>
      <c r="G812" s="118">
        <v>9900</v>
      </c>
      <c r="H812" s="118">
        <v>6930</v>
      </c>
      <c r="I812" s="118">
        <v>4950</v>
      </c>
      <c r="J812" s="118">
        <v>3960</v>
      </c>
      <c r="K812" s="118">
        <v>2970</v>
      </c>
    </row>
    <row r="813" spans="1:11" s="141" customFormat="1" ht="45">
      <c r="A813" s="104">
        <v>24</v>
      </c>
      <c r="B813" s="107" t="s">
        <v>786</v>
      </c>
      <c r="C813" s="106" t="s">
        <v>773</v>
      </c>
      <c r="D813" s="107" t="s">
        <v>787</v>
      </c>
      <c r="E813" s="104">
        <v>3</v>
      </c>
      <c r="F813" s="36">
        <v>0.7</v>
      </c>
      <c r="G813" s="118">
        <v>6468</v>
      </c>
      <c r="H813" s="118">
        <v>4528</v>
      </c>
      <c r="I813" s="118">
        <v>3234</v>
      </c>
      <c r="J813" s="118">
        <v>2587</v>
      </c>
      <c r="K813" s="118">
        <v>1940</v>
      </c>
    </row>
    <row r="814" spans="1:11" s="141" customFormat="1" ht="45">
      <c r="A814" s="154">
        <v>25</v>
      </c>
      <c r="B814" s="152" t="s">
        <v>788</v>
      </c>
      <c r="C814" s="107" t="s">
        <v>789</v>
      </c>
      <c r="D814" s="107" t="s">
        <v>707</v>
      </c>
      <c r="E814" s="104">
        <v>3</v>
      </c>
      <c r="F814" s="36">
        <v>0.7</v>
      </c>
      <c r="G814" s="118">
        <v>6468</v>
      </c>
      <c r="H814" s="118">
        <v>4528</v>
      </c>
      <c r="I814" s="118">
        <v>3234</v>
      </c>
      <c r="J814" s="118">
        <v>2587</v>
      </c>
      <c r="K814" s="118">
        <v>1940</v>
      </c>
    </row>
    <row r="815" spans="1:11" s="141" customFormat="1" ht="45">
      <c r="A815" s="155"/>
      <c r="B815" s="153"/>
      <c r="C815" s="107" t="s">
        <v>789</v>
      </c>
      <c r="D815" s="107" t="s">
        <v>790</v>
      </c>
      <c r="E815" s="104">
        <v>3</v>
      </c>
      <c r="F815" s="36">
        <v>0.7</v>
      </c>
      <c r="G815" s="118">
        <v>6468</v>
      </c>
      <c r="H815" s="118">
        <v>4528</v>
      </c>
      <c r="I815" s="118">
        <v>3234</v>
      </c>
      <c r="J815" s="118">
        <v>2587</v>
      </c>
      <c r="K815" s="118">
        <v>1940</v>
      </c>
    </row>
    <row r="816" spans="1:11" s="141" customFormat="1" ht="45">
      <c r="A816" s="104">
        <v>26</v>
      </c>
      <c r="B816" s="107" t="s">
        <v>791</v>
      </c>
      <c r="C816" s="107" t="s">
        <v>386</v>
      </c>
      <c r="D816" s="107" t="s">
        <v>597</v>
      </c>
      <c r="E816" s="104">
        <v>3</v>
      </c>
      <c r="F816" s="36">
        <v>0.8</v>
      </c>
      <c r="G816" s="118">
        <v>7392</v>
      </c>
      <c r="H816" s="118">
        <v>5174.4</v>
      </c>
      <c r="I816" s="118">
        <v>3696</v>
      </c>
      <c r="J816" s="118">
        <v>2956.8</v>
      </c>
      <c r="K816" s="118">
        <v>2217.6</v>
      </c>
    </row>
    <row r="817" spans="1:11" s="141" customFormat="1" ht="30">
      <c r="A817" s="154">
        <v>27</v>
      </c>
      <c r="B817" s="152" t="s">
        <v>767</v>
      </c>
      <c r="C817" s="107" t="s">
        <v>755</v>
      </c>
      <c r="D817" s="107" t="s">
        <v>763</v>
      </c>
      <c r="E817" s="104">
        <v>3</v>
      </c>
      <c r="F817" s="36">
        <v>0.7</v>
      </c>
      <c r="G817" s="118">
        <v>6468</v>
      </c>
      <c r="H817" s="118">
        <v>4528</v>
      </c>
      <c r="I817" s="118">
        <v>3234</v>
      </c>
      <c r="J817" s="118">
        <v>2587</v>
      </c>
      <c r="K817" s="118">
        <v>1940</v>
      </c>
    </row>
    <row r="818" spans="1:11" s="141" customFormat="1" ht="29.25" customHeight="1">
      <c r="A818" s="155"/>
      <c r="B818" s="153"/>
      <c r="C818" s="169" t="s">
        <v>792</v>
      </c>
      <c r="D818" s="171"/>
      <c r="E818" s="104">
        <v>3</v>
      </c>
      <c r="F818" s="36">
        <v>0.7</v>
      </c>
      <c r="G818" s="118">
        <v>6468</v>
      </c>
      <c r="H818" s="118">
        <v>4528</v>
      </c>
      <c r="I818" s="118">
        <v>3234</v>
      </c>
      <c r="J818" s="118">
        <v>2587</v>
      </c>
      <c r="K818" s="118">
        <v>1940</v>
      </c>
    </row>
    <row r="819" spans="1:11" s="141" customFormat="1" ht="33" customHeight="1">
      <c r="A819" s="104">
        <v>28</v>
      </c>
      <c r="B819" s="107" t="s">
        <v>793</v>
      </c>
      <c r="C819" s="176" t="s">
        <v>794</v>
      </c>
      <c r="D819" s="178"/>
      <c r="E819" s="104">
        <v>3</v>
      </c>
      <c r="F819" s="36">
        <v>0.7</v>
      </c>
      <c r="G819" s="118">
        <v>6468</v>
      </c>
      <c r="H819" s="118">
        <v>4528</v>
      </c>
      <c r="I819" s="118">
        <v>3234</v>
      </c>
      <c r="J819" s="118">
        <v>2587</v>
      </c>
      <c r="K819" s="118">
        <v>1940</v>
      </c>
    </row>
    <row r="820" spans="1:11" s="141" customFormat="1" ht="36.75" customHeight="1">
      <c r="A820" s="104">
        <v>29</v>
      </c>
      <c r="B820" s="107" t="s">
        <v>795</v>
      </c>
      <c r="C820" s="169" t="s">
        <v>796</v>
      </c>
      <c r="D820" s="171"/>
      <c r="E820" s="104">
        <v>3</v>
      </c>
      <c r="F820" s="36">
        <v>0.7</v>
      </c>
      <c r="G820" s="118">
        <v>6468</v>
      </c>
      <c r="H820" s="118">
        <v>4528</v>
      </c>
      <c r="I820" s="118">
        <v>3234</v>
      </c>
      <c r="J820" s="118">
        <v>2587</v>
      </c>
      <c r="K820" s="118">
        <v>1940</v>
      </c>
    </row>
    <row r="821" spans="1:11" s="141" customFormat="1" ht="45">
      <c r="A821" s="104">
        <v>30</v>
      </c>
      <c r="B821" s="107" t="s">
        <v>797</v>
      </c>
      <c r="C821" s="107" t="s">
        <v>754</v>
      </c>
      <c r="D821" s="107" t="s">
        <v>597</v>
      </c>
      <c r="E821" s="104">
        <v>3</v>
      </c>
      <c r="F821" s="36">
        <v>0.7</v>
      </c>
      <c r="G821" s="118">
        <v>6468</v>
      </c>
      <c r="H821" s="118">
        <v>4528</v>
      </c>
      <c r="I821" s="118">
        <v>3234</v>
      </c>
      <c r="J821" s="118">
        <v>2587</v>
      </c>
      <c r="K821" s="118">
        <v>1940</v>
      </c>
    </row>
    <row r="822" spans="1:11" s="141" customFormat="1" ht="30">
      <c r="A822" s="104">
        <v>31</v>
      </c>
      <c r="B822" s="107" t="s">
        <v>1355</v>
      </c>
      <c r="C822" s="107" t="s">
        <v>782</v>
      </c>
      <c r="D822" s="107" t="s">
        <v>597</v>
      </c>
      <c r="E822" s="104">
        <v>3</v>
      </c>
      <c r="F822" s="36">
        <v>0.8</v>
      </c>
      <c r="G822" s="118">
        <v>7392</v>
      </c>
      <c r="H822" s="118">
        <v>5174.4</v>
      </c>
      <c r="I822" s="118">
        <v>3696</v>
      </c>
      <c r="J822" s="118">
        <v>2956.8</v>
      </c>
      <c r="K822" s="118">
        <v>2217.6</v>
      </c>
    </row>
    <row r="823" spans="1:11" s="141" customFormat="1" ht="30">
      <c r="A823" s="104">
        <v>32</v>
      </c>
      <c r="B823" s="107" t="s">
        <v>1356</v>
      </c>
      <c r="C823" s="107" t="s">
        <v>782</v>
      </c>
      <c r="D823" s="107" t="s">
        <v>597</v>
      </c>
      <c r="E823" s="104">
        <v>3</v>
      </c>
      <c r="F823" s="36">
        <v>0.8</v>
      </c>
      <c r="G823" s="118">
        <v>7392</v>
      </c>
      <c r="H823" s="118">
        <v>5174.4</v>
      </c>
      <c r="I823" s="118">
        <v>3696</v>
      </c>
      <c r="J823" s="118">
        <v>2956.8</v>
      </c>
      <c r="K823" s="118">
        <v>2217.6</v>
      </c>
    </row>
    <row r="824" spans="1:11" s="141" customFormat="1" ht="15">
      <c r="A824" s="104">
        <v>33</v>
      </c>
      <c r="B824" s="169" t="s">
        <v>1423</v>
      </c>
      <c r="C824" s="170"/>
      <c r="D824" s="171"/>
      <c r="E824" s="104">
        <v>3</v>
      </c>
      <c r="F824" s="36">
        <v>0.7</v>
      </c>
      <c r="G824" s="118">
        <v>6468</v>
      </c>
      <c r="H824" s="118">
        <v>4528</v>
      </c>
      <c r="I824" s="118">
        <v>3234</v>
      </c>
      <c r="J824" s="118">
        <v>2587</v>
      </c>
      <c r="K824" s="118">
        <v>1940</v>
      </c>
    </row>
    <row r="825" spans="1:11" s="141" customFormat="1" ht="37.5" customHeight="1">
      <c r="A825" s="104">
        <v>34</v>
      </c>
      <c r="B825" s="169" t="s">
        <v>798</v>
      </c>
      <c r="C825" s="170"/>
      <c r="D825" s="171"/>
      <c r="E825" s="104">
        <v>1</v>
      </c>
      <c r="F825" s="36">
        <v>0.4</v>
      </c>
      <c r="G825" s="118">
        <v>7920</v>
      </c>
      <c r="H825" s="118">
        <v>5544</v>
      </c>
      <c r="I825" s="118">
        <v>3960</v>
      </c>
      <c r="J825" s="118">
        <v>3168</v>
      </c>
      <c r="K825" s="118">
        <v>2376</v>
      </c>
    </row>
    <row r="826" spans="1:11" s="141" customFormat="1" ht="36" customHeight="1">
      <c r="A826" s="104">
        <v>35</v>
      </c>
      <c r="B826" s="169" t="s">
        <v>799</v>
      </c>
      <c r="C826" s="170"/>
      <c r="D826" s="171"/>
      <c r="E826" s="104">
        <v>4</v>
      </c>
      <c r="F826" s="129">
        <v>0.6</v>
      </c>
      <c r="G826" s="118">
        <v>3300</v>
      </c>
      <c r="H826" s="118">
        <v>2310</v>
      </c>
      <c r="I826" s="118">
        <v>1650</v>
      </c>
      <c r="J826" s="118">
        <v>1320</v>
      </c>
      <c r="K826" s="118">
        <v>990</v>
      </c>
    </row>
    <row r="827" spans="1:11" s="141" customFormat="1" ht="36.75" customHeight="1">
      <c r="A827" s="104">
        <v>36</v>
      </c>
      <c r="B827" s="169" t="s">
        <v>800</v>
      </c>
      <c r="C827" s="170"/>
      <c r="D827" s="171"/>
      <c r="E827" s="104">
        <v>4</v>
      </c>
      <c r="F827" s="129">
        <v>0.7</v>
      </c>
      <c r="G827" s="118">
        <v>3849.9999999999995</v>
      </c>
      <c r="H827" s="118">
        <v>2694.9999999999995</v>
      </c>
      <c r="I827" s="118">
        <v>1924.9999999999998</v>
      </c>
      <c r="J827" s="118">
        <v>1540</v>
      </c>
      <c r="K827" s="118">
        <v>1154.9999999999998</v>
      </c>
    </row>
    <row r="828" spans="1:11" s="141" customFormat="1" ht="33.75" customHeight="1">
      <c r="A828" s="104">
        <v>37</v>
      </c>
      <c r="B828" s="169" t="s">
        <v>1357</v>
      </c>
      <c r="C828" s="170"/>
      <c r="D828" s="171"/>
      <c r="E828" s="104">
        <v>4</v>
      </c>
      <c r="F828" s="129">
        <v>0.5</v>
      </c>
      <c r="G828" s="118">
        <v>2750</v>
      </c>
      <c r="H828" s="118">
        <v>1924.9999999999998</v>
      </c>
      <c r="I828" s="118">
        <v>1375</v>
      </c>
      <c r="J828" s="118">
        <v>1100</v>
      </c>
      <c r="K828" s="118">
        <v>825</v>
      </c>
    </row>
    <row r="829" spans="1:11" s="141" customFormat="1" ht="40.5" customHeight="1">
      <c r="A829" s="104">
        <v>38</v>
      </c>
      <c r="B829" s="169" t="s">
        <v>801</v>
      </c>
      <c r="C829" s="170"/>
      <c r="D829" s="171"/>
      <c r="E829" s="104">
        <v>4</v>
      </c>
      <c r="F829" s="129">
        <v>0.6</v>
      </c>
      <c r="G829" s="118">
        <v>3300</v>
      </c>
      <c r="H829" s="118">
        <v>2310</v>
      </c>
      <c r="I829" s="118">
        <v>1650</v>
      </c>
      <c r="J829" s="118">
        <v>1320</v>
      </c>
      <c r="K829" s="118">
        <v>990</v>
      </c>
    </row>
    <row r="830" spans="1:11" s="141" customFormat="1" ht="38.25" customHeight="1">
      <c r="A830" s="104">
        <v>39</v>
      </c>
      <c r="B830" s="169" t="s">
        <v>1358</v>
      </c>
      <c r="C830" s="170"/>
      <c r="D830" s="171"/>
      <c r="E830" s="104">
        <v>4</v>
      </c>
      <c r="F830" s="129">
        <v>0.4</v>
      </c>
      <c r="G830" s="118">
        <v>2200</v>
      </c>
      <c r="H830" s="118">
        <v>1540</v>
      </c>
      <c r="I830" s="118">
        <v>1100</v>
      </c>
      <c r="J830" s="118">
        <v>880</v>
      </c>
      <c r="K830" s="118">
        <v>660</v>
      </c>
    </row>
    <row r="831" spans="1:11" s="141" customFormat="1" ht="29.25" customHeight="1">
      <c r="A831" s="104">
        <v>40</v>
      </c>
      <c r="B831" s="169" t="s">
        <v>802</v>
      </c>
      <c r="C831" s="170"/>
      <c r="D831" s="171"/>
      <c r="E831" s="104">
        <v>4</v>
      </c>
      <c r="F831" s="129">
        <v>0.5</v>
      </c>
      <c r="G831" s="118">
        <v>2750</v>
      </c>
      <c r="H831" s="118">
        <v>1924.9999999999998</v>
      </c>
      <c r="I831" s="118">
        <v>1375</v>
      </c>
      <c r="J831" s="118">
        <v>1100</v>
      </c>
      <c r="K831" s="118">
        <v>825</v>
      </c>
    </row>
    <row r="832" spans="1:11" s="141" customFormat="1" ht="66.75" customHeight="1">
      <c r="A832" s="104"/>
      <c r="B832" s="169" t="s">
        <v>1373</v>
      </c>
      <c r="C832" s="170"/>
      <c r="D832" s="171"/>
      <c r="E832" s="44"/>
      <c r="F832" s="44"/>
      <c r="G832" s="126"/>
      <c r="H832" s="126"/>
      <c r="I832" s="126"/>
      <c r="J832" s="126"/>
      <c r="K832" s="126"/>
    </row>
    <row r="833" spans="1:11" s="141" customFormat="1" ht="15">
      <c r="A833" s="104"/>
      <c r="B833" s="278" t="s">
        <v>1430</v>
      </c>
      <c r="C833" s="278"/>
      <c r="D833" s="278"/>
      <c r="E833" s="44"/>
      <c r="F833" s="44"/>
      <c r="G833" s="126"/>
      <c r="H833" s="126"/>
      <c r="I833" s="126"/>
      <c r="J833" s="126"/>
      <c r="K833" s="126"/>
    </row>
    <row r="834" spans="1:11" s="141" customFormat="1" ht="60">
      <c r="A834" s="105">
        <v>1</v>
      </c>
      <c r="B834" s="17" t="s">
        <v>1431</v>
      </c>
      <c r="C834" s="105" t="s">
        <v>1432</v>
      </c>
      <c r="D834" s="105" t="s">
        <v>1433</v>
      </c>
      <c r="E834" s="130">
        <v>3</v>
      </c>
      <c r="F834" s="44"/>
      <c r="G834" s="32">
        <v>9240</v>
      </c>
      <c r="H834" s="32">
        <v>6468</v>
      </c>
      <c r="I834" s="32">
        <v>4620</v>
      </c>
      <c r="J834" s="32">
        <v>3696</v>
      </c>
      <c r="K834" s="32">
        <v>2772</v>
      </c>
    </row>
    <row r="835" spans="1:11" s="141" customFormat="1" ht="45">
      <c r="A835" s="105">
        <v>2</v>
      </c>
      <c r="B835" s="17" t="s">
        <v>1434</v>
      </c>
      <c r="C835" s="105" t="s">
        <v>750</v>
      </c>
      <c r="D835" s="105" t="s">
        <v>1435</v>
      </c>
      <c r="E835" s="130">
        <v>3</v>
      </c>
      <c r="F835" s="44">
        <v>0.7</v>
      </c>
      <c r="G835" s="118">
        <v>6468</v>
      </c>
      <c r="H835" s="118">
        <v>4528</v>
      </c>
      <c r="I835" s="118">
        <v>3234</v>
      </c>
      <c r="J835" s="118">
        <v>2587</v>
      </c>
      <c r="K835" s="118">
        <v>1940</v>
      </c>
    </row>
    <row r="836" spans="1:11" s="141" customFormat="1" ht="45">
      <c r="A836" s="105">
        <v>3</v>
      </c>
      <c r="B836" s="17" t="s">
        <v>1436</v>
      </c>
      <c r="C836" s="105" t="s">
        <v>1437</v>
      </c>
      <c r="D836" s="105" t="s">
        <v>1435</v>
      </c>
      <c r="E836" s="130">
        <v>3</v>
      </c>
      <c r="F836" s="44">
        <v>0.7</v>
      </c>
      <c r="G836" s="118">
        <v>6468</v>
      </c>
      <c r="H836" s="118">
        <v>4528</v>
      </c>
      <c r="I836" s="118">
        <v>3234</v>
      </c>
      <c r="J836" s="118">
        <v>2587</v>
      </c>
      <c r="K836" s="118">
        <v>1940</v>
      </c>
    </row>
    <row r="837" spans="1:11" s="141" customFormat="1" ht="82.5" customHeight="1">
      <c r="A837" s="105">
        <v>4</v>
      </c>
      <c r="B837" s="17" t="s">
        <v>1438</v>
      </c>
      <c r="C837" s="221" t="s">
        <v>1557</v>
      </c>
      <c r="D837" s="222"/>
      <c r="E837" s="130">
        <v>3</v>
      </c>
      <c r="F837" s="44">
        <v>0.8</v>
      </c>
      <c r="G837" s="118">
        <v>7392</v>
      </c>
      <c r="H837" s="118">
        <v>5174.4</v>
      </c>
      <c r="I837" s="118">
        <v>3696</v>
      </c>
      <c r="J837" s="118">
        <v>2956.8</v>
      </c>
      <c r="K837" s="118">
        <v>2217.6</v>
      </c>
    </row>
    <row r="838" spans="1:11" s="141" customFormat="1" ht="45">
      <c r="A838" s="105">
        <v>5</v>
      </c>
      <c r="B838" s="17" t="s">
        <v>1439</v>
      </c>
      <c r="C838" s="105" t="s">
        <v>759</v>
      </c>
      <c r="D838" s="105" t="s">
        <v>1440</v>
      </c>
      <c r="E838" s="130">
        <v>3</v>
      </c>
      <c r="F838" s="44">
        <v>0.7</v>
      </c>
      <c r="G838" s="118">
        <v>6468</v>
      </c>
      <c r="H838" s="118">
        <v>4528</v>
      </c>
      <c r="I838" s="118">
        <v>3234</v>
      </c>
      <c r="J838" s="118">
        <v>2587</v>
      </c>
      <c r="K838" s="118">
        <v>1940</v>
      </c>
    </row>
    <row r="839" spans="1:11" s="141" customFormat="1" ht="30">
      <c r="A839" s="190">
        <v>6</v>
      </c>
      <c r="B839" s="234" t="s">
        <v>1441</v>
      </c>
      <c r="C839" s="105" t="s">
        <v>386</v>
      </c>
      <c r="D839" s="105" t="s">
        <v>1442</v>
      </c>
      <c r="E839" s="130">
        <v>3</v>
      </c>
      <c r="F839" s="44">
        <v>0.9</v>
      </c>
      <c r="G839" s="118">
        <v>8316</v>
      </c>
      <c r="H839" s="118">
        <v>5821</v>
      </c>
      <c r="I839" s="118">
        <v>4158</v>
      </c>
      <c r="J839" s="118">
        <v>3326</v>
      </c>
      <c r="K839" s="118">
        <v>2495</v>
      </c>
    </row>
    <row r="840" spans="1:11" s="141" customFormat="1" ht="60">
      <c r="A840" s="190"/>
      <c r="B840" s="234"/>
      <c r="C840" s="105" t="s">
        <v>1442</v>
      </c>
      <c r="D840" s="105" t="s">
        <v>1443</v>
      </c>
      <c r="E840" s="130">
        <v>3</v>
      </c>
      <c r="F840" s="44">
        <v>0.7</v>
      </c>
      <c r="G840" s="118">
        <v>6468</v>
      </c>
      <c r="H840" s="118">
        <v>4528</v>
      </c>
      <c r="I840" s="118">
        <v>3234</v>
      </c>
      <c r="J840" s="118">
        <v>2587</v>
      </c>
      <c r="K840" s="118">
        <v>1940</v>
      </c>
    </row>
    <row r="841" spans="1:11" s="141" customFormat="1" ht="15">
      <c r="A841" s="190"/>
      <c r="B841" s="234"/>
      <c r="C841" s="198" t="s">
        <v>94</v>
      </c>
      <c r="D841" s="198"/>
      <c r="E841" s="130">
        <v>3</v>
      </c>
      <c r="F841" s="44">
        <v>0.6</v>
      </c>
      <c r="G841" s="118">
        <v>5544</v>
      </c>
      <c r="H841" s="118">
        <v>3881</v>
      </c>
      <c r="I841" s="118">
        <v>2772</v>
      </c>
      <c r="J841" s="118">
        <v>2218</v>
      </c>
      <c r="K841" s="118">
        <v>1663</v>
      </c>
    </row>
    <row r="842" spans="1:11" s="141" customFormat="1" ht="51" customHeight="1">
      <c r="A842" s="104">
        <v>7</v>
      </c>
      <c r="B842" s="107" t="s">
        <v>1556</v>
      </c>
      <c r="C842" s="280" t="s">
        <v>1444</v>
      </c>
      <c r="D842" s="281"/>
      <c r="E842" s="130">
        <v>3</v>
      </c>
      <c r="F842" s="44">
        <v>0.6</v>
      </c>
      <c r="G842" s="118">
        <v>5544</v>
      </c>
      <c r="H842" s="118">
        <v>3881</v>
      </c>
      <c r="I842" s="118">
        <v>2772</v>
      </c>
      <c r="J842" s="118">
        <v>2218</v>
      </c>
      <c r="K842" s="118">
        <v>1663</v>
      </c>
    </row>
    <row r="843" spans="1:11" ht="15">
      <c r="A843" s="13" t="s">
        <v>654</v>
      </c>
      <c r="B843" s="13"/>
      <c r="C843" s="13"/>
      <c r="D843" s="13"/>
      <c r="E843" s="44"/>
      <c r="F843" s="44"/>
      <c r="G843" s="126"/>
      <c r="H843" s="126"/>
      <c r="I843" s="126"/>
      <c r="J843" s="126"/>
      <c r="K843" s="126"/>
    </row>
    <row r="844" spans="1:11" ht="15">
      <c r="A844" s="13" t="s">
        <v>803</v>
      </c>
      <c r="B844" s="13"/>
      <c r="C844" s="13"/>
      <c r="D844" s="13"/>
      <c r="E844" s="44"/>
      <c r="F844" s="44"/>
      <c r="G844" s="126"/>
      <c r="H844" s="126"/>
      <c r="I844" s="126"/>
      <c r="J844" s="126"/>
      <c r="K844" s="126"/>
    </row>
    <row r="845" spans="1:11" ht="30">
      <c r="A845" s="104">
        <v>1</v>
      </c>
      <c r="B845" s="107" t="s">
        <v>751</v>
      </c>
      <c r="C845" s="107" t="s">
        <v>804</v>
      </c>
      <c r="D845" s="107" t="s">
        <v>805</v>
      </c>
      <c r="E845" s="104" t="s">
        <v>1520</v>
      </c>
      <c r="F845" s="48">
        <v>0.6</v>
      </c>
      <c r="G845" s="118">
        <v>3524</v>
      </c>
      <c r="H845" s="118">
        <v>2467</v>
      </c>
      <c r="I845" s="118">
        <v>1762</v>
      </c>
      <c r="J845" s="118">
        <v>1410</v>
      </c>
      <c r="K845" s="118">
        <v>1057</v>
      </c>
    </row>
    <row r="846" spans="1:11" ht="15">
      <c r="A846" s="154">
        <v>2</v>
      </c>
      <c r="B846" s="152" t="s">
        <v>806</v>
      </c>
      <c r="C846" s="107" t="s">
        <v>386</v>
      </c>
      <c r="D846" s="107" t="s">
        <v>1377</v>
      </c>
      <c r="E846" s="104" t="s">
        <v>1520</v>
      </c>
      <c r="F846" s="48">
        <v>0.9</v>
      </c>
      <c r="G846" s="118">
        <v>5290</v>
      </c>
      <c r="H846" s="118">
        <v>3702.9999999999995</v>
      </c>
      <c r="I846" s="118">
        <v>2645</v>
      </c>
      <c r="J846" s="118">
        <v>2116</v>
      </c>
      <c r="K846" s="118">
        <v>1587</v>
      </c>
    </row>
    <row r="847" spans="1:11" ht="33.75" customHeight="1">
      <c r="A847" s="155"/>
      <c r="B847" s="153"/>
      <c r="C847" s="280" t="s">
        <v>807</v>
      </c>
      <c r="D847" s="281"/>
      <c r="E847" s="104" t="s">
        <v>1520</v>
      </c>
      <c r="F847" s="48">
        <v>0.6</v>
      </c>
      <c r="G847" s="118">
        <v>3524</v>
      </c>
      <c r="H847" s="118">
        <v>2467</v>
      </c>
      <c r="I847" s="118">
        <v>1762</v>
      </c>
      <c r="J847" s="118">
        <v>1410</v>
      </c>
      <c r="K847" s="118">
        <v>1057</v>
      </c>
    </row>
    <row r="848" spans="1:11" ht="30">
      <c r="A848" s="104">
        <v>3</v>
      </c>
      <c r="B848" s="107" t="s">
        <v>754</v>
      </c>
      <c r="C848" s="107" t="s">
        <v>808</v>
      </c>
      <c r="D848" s="107" t="s">
        <v>809</v>
      </c>
      <c r="E848" s="104" t="s">
        <v>1520</v>
      </c>
      <c r="F848" s="48">
        <v>0.7</v>
      </c>
      <c r="G848" s="118">
        <v>4112</v>
      </c>
      <c r="H848" s="118">
        <v>2878</v>
      </c>
      <c r="I848" s="118">
        <v>2056</v>
      </c>
      <c r="J848" s="118">
        <v>1645</v>
      </c>
      <c r="K848" s="118">
        <v>1234</v>
      </c>
    </row>
    <row r="849" spans="1:11" ht="30">
      <c r="A849" s="104">
        <v>4</v>
      </c>
      <c r="B849" s="107" t="s">
        <v>1554</v>
      </c>
      <c r="C849" s="107" t="s">
        <v>386</v>
      </c>
      <c r="D849" s="107" t="s">
        <v>810</v>
      </c>
      <c r="E849" s="104" t="s">
        <v>1520</v>
      </c>
      <c r="F849" s="48">
        <v>0.8</v>
      </c>
      <c r="G849" s="118">
        <v>4700</v>
      </c>
      <c r="H849" s="118">
        <v>3290</v>
      </c>
      <c r="I849" s="118">
        <v>2350</v>
      </c>
      <c r="J849" s="118">
        <v>1880</v>
      </c>
      <c r="K849" s="118">
        <v>1410</v>
      </c>
    </row>
    <row r="850" spans="1:11" ht="30">
      <c r="A850" s="104">
        <v>5</v>
      </c>
      <c r="B850" s="107" t="s">
        <v>773</v>
      </c>
      <c r="C850" s="107" t="s">
        <v>811</v>
      </c>
      <c r="D850" s="107" t="s">
        <v>812</v>
      </c>
      <c r="E850" s="104" t="s">
        <v>1520</v>
      </c>
      <c r="F850" s="48">
        <v>0.8</v>
      </c>
      <c r="G850" s="120">
        <v>4700</v>
      </c>
      <c r="H850" s="120">
        <v>3290</v>
      </c>
      <c r="I850" s="120">
        <v>2350</v>
      </c>
      <c r="J850" s="120">
        <v>1880</v>
      </c>
      <c r="K850" s="120">
        <v>1410</v>
      </c>
    </row>
    <row r="851" spans="1:11" ht="45">
      <c r="A851" s="104">
        <v>6</v>
      </c>
      <c r="B851" s="107" t="s">
        <v>757</v>
      </c>
      <c r="C851" s="107" t="s">
        <v>813</v>
      </c>
      <c r="D851" s="107" t="s">
        <v>814</v>
      </c>
      <c r="E851" s="104" t="s">
        <v>1521</v>
      </c>
      <c r="F851" s="50"/>
      <c r="G851" s="2">
        <v>3738</v>
      </c>
      <c r="H851" s="2">
        <v>2617</v>
      </c>
      <c r="I851" s="2">
        <v>1869</v>
      </c>
      <c r="J851" s="2">
        <v>1495</v>
      </c>
      <c r="K851" s="2">
        <v>1122</v>
      </c>
    </row>
    <row r="852" spans="1:11" ht="39.75" customHeight="1">
      <c r="A852" s="154">
        <v>7</v>
      </c>
      <c r="B852" s="152" t="s">
        <v>809</v>
      </c>
      <c r="C852" s="169" t="s">
        <v>815</v>
      </c>
      <c r="D852" s="171"/>
      <c r="E852" s="104" t="s">
        <v>1520</v>
      </c>
      <c r="F852" s="50"/>
      <c r="G852" s="4">
        <v>5874</v>
      </c>
      <c r="H852" s="4">
        <v>4112</v>
      </c>
      <c r="I852" s="4">
        <v>2937</v>
      </c>
      <c r="J852" s="4">
        <v>2350</v>
      </c>
      <c r="K852" s="4">
        <v>1762</v>
      </c>
    </row>
    <row r="853" spans="1:11" ht="15">
      <c r="A853" s="155"/>
      <c r="B853" s="153"/>
      <c r="C853" s="107" t="s">
        <v>816</v>
      </c>
      <c r="D853" s="107"/>
      <c r="E853" s="104" t="s">
        <v>1520</v>
      </c>
      <c r="F853" s="48">
        <v>0.8</v>
      </c>
      <c r="G853" s="118">
        <v>4700</v>
      </c>
      <c r="H853" s="118">
        <v>3290</v>
      </c>
      <c r="I853" s="118">
        <v>2350</v>
      </c>
      <c r="J853" s="118">
        <v>1880</v>
      </c>
      <c r="K853" s="118">
        <v>1410</v>
      </c>
    </row>
    <row r="854" spans="1:11" ht="30">
      <c r="A854" s="104">
        <v>8</v>
      </c>
      <c r="B854" s="107" t="s">
        <v>817</v>
      </c>
      <c r="C854" s="107" t="s">
        <v>818</v>
      </c>
      <c r="D854" s="107" t="s">
        <v>812</v>
      </c>
      <c r="E854" s="104" t="s">
        <v>1521</v>
      </c>
      <c r="F854" s="48">
        <v>0.8</v>
      </c>
      <c r="G854" s="118">
        <v>2990</v>
      </c>
      <c r="H854" s="118">
        <v>2093</v>
      </c>
      <c r="I854" s="118">
        <v>1495</v>
      </c>
      <c r="J854" s="118">
        <v>1196</v>
      </c>
      <c r="K854" s="118">
        <v>897</v>
      </c>
    </row>
    <row r="855" spans="1:11" ht="45">
      <c r="A855" s="104">
        <v>9</v>
      </c>
      <c r="B855" s="107" t="s">
        <v>819</v>
      </c>
      <c r="C855" s="107" t="s">
        <v>820</v>
      </c>
      <c r="D855" s="107" t="s">
        <v>1388</v>
      </c>
      <c r="E855" s="104" t="s">
        <v>1520</v>
      </c>
      <c r="F855" s="48">
        <v>0.7</v>
      </c>
      <c r="G855" s="118">
        <v>4112</v>
      </c>
      <c r="H855" s="118">
        <v>2878</v>
      </c>
      <c r="I855" s="118">
        <v>2056</v>
      </c>
      <c r="J855" s="118">
        <v>1645</v>
      </c>
      <c r="K855" s="118">
        <v>1234</v>
      </c>
    </row>
    <row r="856" spans="1:11" ht="30">
      <c r="A856" s="154">
        <v>10</v>
      </c>
      <c r="B856" s="152" t="s">
        <v>821</v>
      </c>
      <c r="C856" s="107" t="s">
        <v>822</v>
      </c>
      <c r="D856" s="107" t="s">
        <v>823</v>
      </c>
      <c r="E856" s="104" t="s">
        <v>1520</v>
      </c>
      <c r="F856" s="48">
        <v>1.5</v>
      </c>
      <c r="G856" s="118">
        <v>8810</v>
      </c>
      <c r="H856" s="118">
        <v>6167</v>
      </c>
      <c r="I856" s="118">
        <v>4405</v>
      </c>
      <c r="J856" s="118">
        <v>3524</v>
      </c>
      <c r="K856" s="118">
        <v>2643</v>
      </c>
    </row>
    <row r="857" spans="1:11" ht="45">
      <c r="A857" s="192"/>
      <c r="B857" s="175"/>
      <c r="C857" s="107" t="s">
        <v>823</v>
      </c>
      <c r="D857" s="107" t="s">
        <v>824</v>
      </c>
      <c r="E857" s="104" t="s">
        <v>1520</v>
      </c>
      <c r="F857" s="48">
        <v>1.2</v>
      </c>
      <c r="G857" s="118">
        <v>7050</v>
      </c>
      <c r="H857" s="118">
        <v>4935</v>
      </c>
      <c r="I857" s="118">
        <v>3525</v>
      </c>
      <c r="J857" s="118">
        <v>2820</v>
      </c>
      <c r="K857" s="118">
        <v>2115</v>
      </c>
    </row>
    <row r="858" spans="1:11" ht="30">
      <c r="A858" s="155"/>
      <c r="B858" s="153"/>
      <c r="C858" s="107" t="s">
        <v>825</v>
      </c>
      <c r="D858" s="107"/>
      <c r="E858" s="104" t="s">
        <v>1520</v>
      </c>
      <c r="F858" s="48"/>
      <c r="G858" s="2">
        <v>5874</v>
      </c>
      <c r="H858" s="2">
        <v>4112</v>
      </c>
      <c r="I858" s="2">
        <v>2937</v>
      </c>
      <c r="J858" s="2">
        <v>2350</v>
      </c>
      <c r="K858" s="2">
        <v>1762</v>
      </c>
    </row>
    <row r="859" spans="1:11" ht="31.5" customHeight="1">
      <c r="A859" s="104">
        <v>11</v>
      </c>
      <c r="B859" s="169" t="s">
        <v>826</v>
      </c>
      <c r="C859" s="170"/>
      <c r="D859" s="171"/>
      <c r="E859" s="104" t="s">
        <v>1520</v>
      </c>
      <c r="F859" s="48"/>
      <c r="G859" s="2">
        <v>5874</v>
      </c>
      <c r="H859" s="2">
        <v>4112</v>
      </c>
      <c r="I859" s="2">
        <v>2937</v>
      </c>
      <c r="J859" s="2">
        <v>2350</v>
      </c>
      <c r="K859" s="2">
        <v>1762</v>
      </c>
    </row>
    <row r="860" spans="1:11" ht="30.75" customHeight="1">
      <c r="A860" s="104">
        <v>12</v>
      </c>
      <c r="B860" s="169" t="s">
        <v>799</v>
      </c>
      <c r="C860" s="170"/>
      <c r="D860" s="171"/>
      <c r="E860" s="104" t="s">
        <v>1521</v>
      </c>
      <c r="F860" s="48">
        <v>0.6</v>
      </c>
      <c r="G860" s="118">
        <v>2243</v>
      </c>
      <c r="H860" s="118">
        <v>1570</v>
      </c>
      <c r="I860" s="118">
        <v>1121</v>
      </c>
      <c r="J860" s="118">
        <v>897</v>
      </c>
      <c r="K860" s="118">
        <v>673</v>
      </c>
    </row>
    <row r="861" spans="1:11" ht="35.25" customHeight="1">
      <c r="A861" s="104">
        <v>13</v>
      </c>
      <c r="B861" s="169" t="s">
        <v>800</v>
      </c>
      <c r="C861" s="170"/>
      <c r="D861" s="171"/>
      <c r="E861" s="104" t="s">
        <v>1521</v>
      </c>
      <c r="F861" s="48">
        <v>0.7</v>
      </c>
      <c r="G861" s="118">
        <v>2620</v>
      </c>
      <c r="H861" s="118">
        <v>1833.9999999999998</v>
      </c>
      <c r="I861" s="118">
        <v>1310</v>
      </c>
      <c r="J861" s="118">
        <v>1048</v>
      </c>
      <c r="K861" s="118">
        <v>786</v>
      </c>
    </row>
    <row r="862" spans="1:11" ht="35.25" customHeight="1">
      <c r="A862" s="104">
        <v>14</v>
      </c>
      <c r="B862" s="169" t="s">
        <v>1370</v>
      </c>
      <c r="C862" s="170"/>
      <c r="D862" s="171"/>
      <c r="E862" s="104" t="s">
        <v>1521</v>
      </c>
      <c r="F862" s="48">
        <v>0.5</v>
      </c>
      <c r="G862" s="118">
        <v>1869</v>
      </c>
      <c r="H862" s="118">
        <v>1308</v>
      </c>
      <c r="I862" s="118">
        <v>935</v>
      </c>
      <c r="J862" s="118">
        <v>748</v>
      </c>
      <c r="K862" s="118">
        <v>561</v>
      </c>
    </row>
    <row r="863" spans="1:11" ht="34.5" customHeight="1">
      <c r="A863" s="104">
        <v>15</v>
      </c>
      <c r="B863" s="169" t="s">
        <v>801</v>
      </c>
      <c r="C863" s="170"/>
      <c r="D863" s="171"/>
      <c r="E863" s="104" t="s">
        <v>1521</v>
      </c>
      <c r="F863" s="48">
        <v>0.6</v>
      </c>
      <c r="G863" s="118">
        <v>2243</v>
      </c>
      <c r="H863" s="118">
        <v>1570</v>
      </c>
      <c r="I863" s="118">
        <v>1121</v>
      </c>
      <c r="J863" s="118">
        <v>897</v>
      </c>
      <c r="K863" s="118">
        <v>673</v>
      </c>
    </row>
    <row r="864" spans="1:11" ht="36" customHeight="1">
      <c r="A864" s="104">
        <v>16</v>
      </c>
      <c r="B864" s="169" t="s">
        <v>1358</v>
      </c>
      <c r="C864" s="170"/>
      <c r="D864" s="171"/>
      <c r="E864" s="104" t="s">
        <v>1521</v>
      </c>
      <c r="F864" s="48">
        <v>0.4</v>
      </c>
      <c r="G864" s="118">
        <v>1500</v>
      </c>
      <c r="H864" s="118">
        <v>1050</v>
      </c>
      <c r="I864" s="118">
        <v>750</v>
      </c>
      <c r="J864" s="118">
        <v>600</v>
      </c>
      <c r="K864" s="118">
        <v>450</v>
      </c>
    </row>
    <row r="865" spans="1:11" ht="36" customHeight="1">
      <c r="A865" s="104">
        <v>17</v>
      </c>
      <c r="B865" s="169" t="s">
        <v>802</v>
      </c>
      <c r="C865" s="170"/>
      <c r="D865" s="171"/>
      <c r="E865" s="104" t="s">
        <v>1521</v>
      </c>
      <c r="F865" s="48">
        <v>0.5</v>
      </c>
      <c r="G865" s="118">
        <v>1869</v>
      </c>
      <c r="H865" s="118">
        <v>1308</v>
      </c>
      <c r="I865" s="118">
        <v>935</v>
      </c>
      <c r="J865" s="118">
        <v>748</v>
      </c>
      <c r="K865" s="118">
        <v>561</v>
      </c>
    </row>
    <row r="866" spans="1:11" ht="45">
      <c r="A866" s="105">
        <v>18</v>
      </c>
      <c r="B866" s="17" t="s">
        <v>1445</v>
      </c>
      <c r="C866" s="105" t="s">
        <v>1446</v>
      </c>
      <c r="D866" s="105" t="s">
        <v>1447</v>
      </c>
      <c r="E866" s="104" t="s">
        <v>1520</v>
      </c>
      <c r="F866" s="131">
        <v>0.8</v>
      </c>
      <c r="G866" s="118">
        <v>4700</v>
      </c>
      <c r="H866" s="118">
        <v>3290</v>
      </c>
      <c r="I866" s="118">
        <v>2350</v>
      </c>
      <c r="J866" s="118">
        <v>1880</v>
      </c>
      <c r="K866" s="118">
        <v>1410</v>
      </c>
    </row>
    <row r="867" spans="1:11" ht="45">
      <c r="A867" s="105">
        <v>19</v>
      </c>
      <c r="B867" s="17" t="s">
        <v>1448</v>
      </c>
      <c r="C867" s="105" t="s">
        <v>1449</v>
      </c>
      <c r="D867" s="105" t="s">
        <v>386</v>
      </c>
      <c r="E867" s="104" t="s">
        <v>1520</v>
      </c>
      <c r="F867" s="131">
        <v>0.9</v>
      </c>
      <c r="G867" s="118">
        <v>5290</v>
      </c>
      <c r="H867" s="118">
        <v>3702.9999999999995</v>
      </c>
      <c r="I867" s="118">
        <v>2645</v>
      </c>
      <c r="J867" s="118">
        <v>2116</v>
      </c>
      <c r="K867" s="118">
        <v>1587</v>
      </c>
    </row>
    <row r="868" spans="1:11" ht="70.5" customHeight="1">
      <c r="A868" s="104">
        <v>20</v>
      </c>
      <c r="B868" s="169" t="s">
        <v>1424</v>
      </c>
      <c r="C868" s="170"/>
      <c r="D868" s="171"/>
      <c r="E868" s="104"/>
      <c r="F868" s="48"/>
      <c r="G868" s="126"/>
      <c r="H868" s="126"/>
      <c r="I868" s="126"/>
      <c r="J868" s="126"/>
      <c r="K868" s="126"/>
    </row>
    <row r="869" spans="1:11" ht="52.5" customHeight="1">
      <c r="A869" s="104">
        <v>21</v>
      </c>
      <c r="B869" s="169" t="s">
        <v>1425</v>
      </c>
      <c r="C869" s="170"/>
      <c r="D869" s="171"/>
      <c r="E869" s="44"/>
      <c r="F869" s="49"/>
      <c r="G869" s="126"/>
      <c r="H869" s="126"/>
      <c r="I869" s="126"/>
      <c r="J869" s="126"/>
      <c r="K869" s="126"/>
    </row>
    <row r="870" ht="15"/>
    <row r="871" ht="15">
      <c r="A871" s="114" t="s">
        <v>1558</v>
      </c>
    </row>
    <row r="872" spans="1:11" ht="15">
      <c r="A872" s="190" t="s">
        <v>1492</v>
      </c>
      <c r="B872" s="190" t="s">
        <v>0</v>
      </c>
      <c r="C872" s="191" t="s">
        <v>1</v>
      </c>
      <c r="D872" s="191"/>
      <c r="E872" s="190" t="s">
        <v>1507</v>
      </c>
      <c r="F872" s="203" t="s">
        <v>2</v>
      </c>
      <c r="G872" s="204" t="s">
        <v>1517</v>
      </c>
      <c r="H872" s="204"/>
      <c r="I872" s="204"/>
      <c r="J872" s="204"/>
      <c r="K872" s="204"/>
    </row>
    <row r="873" spans="1:11" ht="45.75" customHeight="1">
      <c r="A873" s="190"/>
      <c r="B873" s="190"/>
      <c r="C873" s="82" t="s">
        <v>3</v>
      </c>
      <c r="D873" s="82" t="s">
        <v>4</v>
      </c>
      <c r="E873" s="190"/>
      <c r="F873" s="203"/>
      <c r="G873" s="6" t="s">
        <v>1508</v>
      </c>
      <c r="H873" s="6" t="s">
        <v>1509</v>
      </c>
      <c r="I873" s="6" t="s">
        <v>1510</v>
      </c>
      <c r="J873" s="6" t="s">
        <v>1511</v>
      </c>
      <c r="K873" s="6" t="s">
        <v>1512</v>
      </c>
    </row>
    <row r="874" spans="1:11" ht="15">
      <c r="A874" s="24" t="s">
        <v>1552</v>
      </c>
      <c r="B874" s="82"/>
      <c r="C874" s="82"/>
      <c r="D874" s="82"/>
      <c r="E874" s="82"/>
      <c r="F874" s="88"/>
      <c r="G874" s="7"/>
      <c r="H874" s="7"/>
      <c r="I874" s="7"/>
      <c r="J874" s="7"/>
      <c r="K874" s="7"/>
    </row>
    <row r="875" spans="1:11" ht="15">
      <c r="A875" s="91">
        <v>1</v>
      </c>
      <c r="B875" s="17" t="s">
        <v>827</v>
      </c>
      <c r="C875" s="17" t="s">
        <v>175</v>
      </c>
      <c r="D875" s="17" t="s">
        <v>19</v>
      </c>
      <c r="E875" s="91">
        <v>3</v>
      </c>
      <c r="F875" s="99"/>
      <c r="G875" s="31">
        <v>4272</v>
      </c>
      <c r="H875" s="31">
        <v>2990</v>
      </c>
      <c r="I875" s="31">
        <v>2136</v>
      </c>
      <c r="J875" s="31">
        <v>1709</v>
      </c>
      <c r="K875" s="31">
        <v>1282</v>
      </c>
    </row>
    <row r="876" spans="1:11" ht="15">
      <c r="A876" s="91">
        <v>2</v>
      </c>
      <c r="B876" s="17" t="s">
        <v>16</v>
      </c>
      <c r="C876" s="17" t="s">
        <v>151</v>
      </c>
      <c r="D876" s="17" t="s">
        <v>97</v>
      </c>
      <c r="E876" s="91">
        <v>2</v>
      </c>
      <c r="F876" s="99"/>
      <c r="G876" s="33">
        <v>6052</v>
      </c>
      <c r="H876" s="33">
        <v>4236</v>
      </c>
      <c r="I876" s="33">
        <v>3026</v>
      </c>
      <c r="J876" s="33">
        <v>2421</v>
      </c>
      <c r="K876" s="33">
        <v>1816</v>
      </c>
    </row>
    <row r="877" spans="1:11" ht="15">
      <c r="A877" s="91">
        <v>3</v>
      </c>
      <c r="B877" s="17" t="s">
        <v>387</v>
      </c>
      <c r="C877" s="17" t="s">
        <v>827</v>
      </c>
      <c r="D877" s="17" t="s">
        <v>19</v>
      </c>
      <c r="E877" s="91">
        <v>2</v>
      </c>
      <c r="F877" s="17"/>
      <c r="G877" s="31">
        <v>6052</v>
      </c>
      <c r="H877" s="31">
        <v>4236</v>
      </c>
      <c r="I877" s="31">
        <v>3026</v>
      </c>
      <c r="J877" s="31">
        <v>2421</v>
      </c>
      <c r="K877" s="31">
        <v>1816</v>
      </c>
    </row>
    <row r="878" spans="1:11" ht="15">
      <c r="A878" s="91">
        <v>4</v>
      </c>
      <c r="B878" s="17" t="s">
        <v>32</v>
      </c>
      <c r="C878" s="17" t="s">
        <v>610</v>
      </c>
      <c r="D878" s="17" t="s">
        <v>31</v>
      </c>
      <c r="E878" s="91">
        <v>3</v>
      </c>
      <c r="F878" s="91"/>
      <c r="G878" s="31">
        <v>4272</v>
      </c>
      <c r="H878" s="31">
        <v>2990</v>
      </c>
      <c r="I878" s="31">
        <v>2136</v>
      </c>
      <c r="J878" s="31">
        <v>1709</v>
      </c>
      <c r="K878" s="31">
        <v>1282</v>
      </c>
    </row>
    <row r="879" spans="1:11" ht="15">
      <c r="A879" s="91">
        <v>5</v>
      </c>
      <c r="B879" s="17" t="s">
        <v>828</v>
      </c>
      <c r="C879" s="17" t="s">
        <v>699</v>
      </c>
      <c r="D879" s="17" t="s">
        <v>37</v>
      </c>
      <c r="E879" s="91">
        <v>3</v>
      </c>
      <c r="F879" s="91"/>
      <c r="G879" s="31">
        <v>4272</v>
      </c>
      <c r="H879" s="31">
        <v>2990</v>
      </c>
      <c r="I879" s="31">
        <v>2136</v>
      </c>
      <c r="J879" s="31">
        <v>1709</v>
      </c>
      <c r="K879" s="31">
        <v>1282</v>
      </c>
    </row>
    <row r="880" spans="1:11" ht="52.5" customHeight="1">
      <c r="A880" s="91">
        <v>6</v>
      </c>
      <c r="B880" s="17" t="s">
        <v>829</v>
      </c>
      <c r="C880" s="156" t="s">
        <v>830</v>
      </c>
      <c r="D880" s="157"/>
      <c r="E880" s="91">
        <v>4</v>
      </c>
      <c r="F880" s="99">
        <v>1.3</v>
      </c>
      <c r="G880" s="31">
        <v>2545</v>
      </c>
      <c r="H880" s="31">
        <v>1371</v>
      </c>
      <c r="I880" s="55">
        <v>979</v>
      </c>
      <c r="J880" s="55">
        <v>783</v>
      </c>
      <c r="K880" s="55">
        <v>587</v>
      </c>
    </row>
    <row r="881" spans="1:11" ht="64.5" customHeight="1">
      <c r="A881" s="91">
        <v>7</v>
      </c>
      <c r="B881" s="17" t="s">
        <v>1451</v>
      </c>
      <c r="C881" s="17" t="s">
        <v>656</v>
      </c>
      <c r="D881" s="17" t="s">
        <v>151</v>
      </c>
      <c r="E881" s="91">
        <v>3</v>
      </c>
      <c r="F881" s="99"/>
      <c r="G881" s="31">
        <v>4272</v>
      </c>
      <c r="H881" s="31">
        <v>2990</v>
      </c>
      <c r="I881" s="31">
        <v>2136</v>
      </c>
      <c r="J881" s="31">
        <v>1709</v>
      </c>
      <c r="K881" s="31">
        <v>1282</v>
      </c>
    </row>
    <row r="882" spans="1:11" ht="15">
      <c r="A882" s="256">
        <v>8</v>
      </c>
      <c r="B882" s="217" t="s">
        <v>31</v>
      </c>
      <c r="C882" s="17" t="s">
        <v>699</v>
      </c>
      <c r="D882" s="17" t="s">
        <v>9</v>
      </c>
      <c r="E882" s="91">
        <v>1</v>
      </c>
      <c r="F882" s="99"/>
      <c r="G882" s="31">
        <v>8010</v>
      </c>
      <c r="H882" s="31">
        <v>5607</v>
      </c>
      <c r="I882" s="31">
        <v>4005</v>
      </c>
      <c r="J882" s="31">
        <v>3204</v>
      </c>
      <c r="K882" s="31">
        <v>2403</v>
      </c>
    </row>
    <row r="883" spans="1:11" ht="15">
      <c r="A883" s="258"/>
      <c r="B883" s="223"/>
      <c r="C883" s="17" t="s">
        <v>106</v>
      </c>
      <c r="D883" s="17" t="s">
        <v>699</v>
      </c>
      <c r="E883" s="91">
        <v>2</v>
      </c>
      <c r="F883" s="99"/>
      <c r="G883" s="31">
        <v>6052</v>
      </c>
      <c r="H883" s="31">
        <v>4236</v>
      </c>
      <c r="I883" s="31">
        <v>3026</v>
      </c>
      <c r="J883" s="31">
        <v>2421</v>
      </c>
      <c r="K883" s="31">
        <v>1816</v>
      </c>
    </row>
    <row r="884" spans="1:11" ht="15">
      <c r="A884" s="257"/>
      <c r="B884" s="218"/>
      <c r="C884" s="17" t="s">
        <v>9</v>
      </c>
      <c r="D884" s="17" t="s">
        <v>97</v>
      </c>
      <c r="E884" s="91">
        <v>2</v>
      </c>
      <c r="F884" s="99"/>
      <c r="G884" s="31">
        <v>6052</v>
      </c>
      <c r="H884" s="31">
        <v>4236</v>
      </c>
      <c r="I884" s="31">
        <v>3026</v>
      </c>
      <c r="J884" s="31">
        <v>2421</v>
      </c>
      <c r="K884" s="31">
        <v>1816</v>
      </c>
    </row>
    <row r="885" spans="1:11" ht="15">
      <c r="A885" s="256">
        <v>9</v>
      </c>
      <c r="B885" s="217" t="s">
        <v>831</v>
      </c>
      <c r="C885" s="17" t="s">
        <v>827</v>
      </c>
      <c r="D885" s="17" t="s">
        <v>62</v>
      </c>
      <c r="E885" s="91">
        <v>1</v>
      </c>
      <c r="F885" s="99"/>
      <c r="G885" s="31">
        <v>8010</v>
      </c>
      <c r="H885" s="31">
        <v>5607</v>
      </c>
      <c r="I885" s="31">
        <v>4005</v>
      </c>
      <c r="J885" s="31">
        <v>3204</v>
      </c>
      <c r="K885" s="31">
        <v>2403</v>
      </c>
    </row>
    <row r="886" spans="1:11" ht="62.25" customHeight="1">
      <c r="A886" s="258"/>
      <c r="B886" s="223"/>
      <c r="C886" s="156" t="s">
        <v>1559</v>
      </c>
      <c r="D886" s="157"/>
      <c r="E886" s="91">
        <v>1</v>
      </c>
      <c r="F886" s="99">
        <v>1.2</v>
      </c>
      <c r="G886" s="118">
        <v>9612</v>
      </c>
      <c r="H886" s="31">
        <v>5607</v>
      </c>
      <c r="I886" s="31">
        <v>4005</v>
      </c>
      <c r="J886" s="31">
        <v>3204</v>
      </c>
      <c r="K886" s="31">
        <v>2403</v>
      </c>
    </row>
    <row r="887" spans="1:11" ht="18.75" customHeight="1">
      <c r="A887" s="258"/>
      <c r="B887" s="223"/>
      <c r="C887" s="17" t="s">
        <v>31</v>
      </c>
      <c r="D887" s="17" t="s">
        <v>171</v>
      </c>
      <c r="E887" s="91">
        <v>1</v>
      </c>
      <c r="F887" s="99"/>
      <c r="G887" s="31">
        <v>8010</v>
      </c>
      <c r="H887" s="31">
        <v>5607</v>
      </c>
      <c r="I887" s="31">
        <v>4005</v>
      </c>
      <c r="J887" s="31">
        <v>3204</v>
      </c>
      <c r="K887" s="31">
        <v>2403</v>
      </c>
    </row>
    <row r="888" spans="1:11" ht="17.25" customHeight="1">
      <c r="A888" s="258"/>
      <c r="B888" s="223"/>
      <c r="C888" s="17" t="s">
        <v>171</v>
      </c>
      <c r="D888" s="17" t="s">
        <v>832</v>
      </c>
      <c r="E888" s="91">
        <v>2</v>
      </c>
      <c r="F888" s="99"/>
      <c r="G888" s="31">
        <v>6052</v>
      </c>
      <c r="H888" s="31">
        <v>4236</v>
      </c>
      <c r="I888" s="31">
        <v>3026</v>
      </c>
      <c r="J888" s="31">
        <v>2421</v>
      </c>
      <c r="K888" s="31">
        <v>1816</v>
      </c>
    </row>
    <row r="889" spans="1:11" ht="30">
      <c r="A889" s="257"/>
      <c r="B889" s="218"/>
      <c r="C889" s="17" t="s">
        <v>827</v>
      </c>
      <c r="D889" s="17" t="s">
        <v>833</v>
      </c>
      <c r="E889" s="91">
        <v>2</v>
      </c>
      <c r="F889" s="99"/>
      <c r="G889" s="31">
        <v>6052</v>
      </c>
      <c r="H889" s="31">
        <v>4236</v>
      </c>
      <c r="I889" s="31">
        <v>3026</v>
      </c>
      <c r="J889" s="31">
        <v>2421</v>
      </c>
      <c r="K889" s="31">
        <v>1816</v>
      </c>
    </row>
    <row r="890" spans="1:11" ht="20.25" customHeight="1">
      <c r="A890" s="91">
        <v>10</v>
      </c>
      <c r="B890" s="17" t="s">
        <v>106</v>
      </c>
      <c r="C890" s="17" t="s">
        <v>171</v>
      </c>
      <c r="D890" s="17" t="s">
        <v>834</v>
      </c>
      <c r="E890" s="91">
        <v>3</v>
      </c>
      <c r="F890" s="99"/>
      <c r="G890" s="31">
        <v>4272</v>
      </c>
      <c r="H890" s="31">
        <v>2990</v>
      </c>
      <c r="I890" s="31">
        <v>2136</v>
      </c>
      <c r="J890" s="31">
        <v>1709</v>
      </c>
      <c r="K890" s="31">
        <v>1282</v>
      </c>
    </row>
    <row r="891" spans="1:11" ht="15">
      <c r="A891" s="256">
        <v>11</v>
      </c>
      <c r="B891" s="217" t="s">
        <v>17</v>
      </c>
      <c r="C891" s="17" t="s">
        <v>37</v>
      </c>
      <c r="D891" s="17" t="s">
        <v>151</v>
      </c>
      <c r="E891" s="91">
        <v>1</v>
      </c>
      <c r="F891" s="99"/>
      <c r="G891" s="31">
        <v>8010</v>
      </c>
      <c r="H891" s="31">
        <v>5607</v>
      </c>
      <c r="I891" s="31">
        <v>4005</v>
      </c>
      <c r="J891" s="31">
        <v>3204</v>
      </c>
      <c r="K891" s="31">
        <v>2403</v>
      </c>
    </row>
    <row r="892" spans="1:11" ht="58.5" customHeight="1">
      <c r="A892" s="258"/>
      <c r="B892" s="223"/>
      <c r="C892" s="156" t="s">
        <v>835</v>
      </c>
      <c r="D892" s="157"/>
      <c r="E892" s="91">
        <v>1</v>
      </c>
      <c r="F892" s="98">
        <v>1.2</v>
      </c>
      <c r="G892" s="118">
        <v>9612</v>
      </c>
      <c r="H892" s="31">
        <v>5607</v>
      </c>
      <c r="I892" s="31">
        <v>4005</v>
      </c>
      <c r="J892" s="31">
        <v>3204</v>
      </c>
      <c r="K892" s="31">
        <v>2403</v>
      </c>
    </row>
    <row r="893" spans="1:11" ht="15">
      <c r="A893" s="258"/>
      <c r="B893" s="223"/>
      <c r="C893" s="17" t="s">
        <v>19</v>
      </c>
      <c r="D893" s="17" t="s">
        <v>836</v>
      </c>
      <c r="E893" s="91">
        <v>1</v>
      </c>
      <c r="F893" s="98"/>
      <c r="G893" s="31">
        <v>8010</v>
      </c>
      <c r="H893" s="31">
        <v>5607</v>
      </c>
      <c r="I893" s="31">
        <v>4005</v>
      </c>
      <c r="J893" s="31">
        <v>3204</v>
      </c>
      <c r="K893" s="31">
        <v>2403</v>
      </c>
    </row>
    <row r="894" spans="1:11" ht="15">
      <c r="A894" s="257"/>
      <c r="B894" s="218"/>
      <c r="C894" s="156" t="s">
        <v>1452</v>
      </c>
      <c r="D894" s="157"/>
      <c r="E894" s="91">
        <v>3</v>
      </c>
      <c r="F894" s="99"/>
      <c r="G894" s="31">
        <v>4272</v>
      </c>
      <c r="H894" s="31">
        <v>2990</v>
      </c>
      <c r="I894" s="31">
        <v>2136</v>
      </c>
      <c r="J894" s="31">
        <v>1709</v>
      </c>
      <c r="K894" s="31">
        <v>1282</v>
      </c>
    </row>
    <row r="895" spans="1:11" ht="20.25" customHeight="1">
      <c r="A895" s="91">
        <v>12</v>
      </c>
      <c r="B895" s="17" t="s">
        <v>37</v>
      </c>
      <c r="C895" s="17" t="s">
        <v>171</v>
      </c>
      <c r="D895" s="17" t="s">
        <v>17</v>
      </c>
      <c r="E895" s="91">
        <v>2</v>
      </c>
      <c r="F895" s="99"/>
      <c r="G895" s="31">
        <v>6052</v>
      </c>
      <c r="H895" s="31">
        <v>4236</v>
      </c>
      <c r="I895" s="31">
        <v>3026</v>
      </c>
      <c r="J895" s="31">
        <v>2421</v>
      </c>
      <c r="K895" s="31">
        <v>1816</v>
      </c>
    </row>
    <row r="896" spans="1:11" ht="18" customHeight="1">
      <c r="A896" s="256">
        <v>13</v>
      </c>
      <c r="B896" s="217" t="s">
        <v>9</v>
      </c>
      <c r="C896" s="17" t="s">
        <v>17</v>
      </c>
      <c r="D896" s="17" t="s">
        <v>36</v>
      </c>
      <c r="E896" s="91">
        <v>1</v>
      </c>
      <c r="F896" s="99"/>
      <c r="G896" s="31">
        <v>8010</v>
      </c>
      <c r="H896" s="31">
        <v>5607</v>
      </c>
      <c r="I896" s="31">
        <v>4005</v>
      </c>
      <c r="J896" s="31">
        <v>3204</v>
      </c>
      <c r="K896" s="31">
        <v>2403</v>
      </c>
    </row>
    <row r="897" spans="1:11" ht="19.5" customHeight="1">
      <c r="A897" s="258"/>
      <c r="B897" s="223"/>
      <c r="C897" s="17" t="s">
        <v>17</v>
      </c>
      <c r="D897" s="17" t="s">
        <v>175</v>
      </c>
      <c r="E897" s="91">
        <v>1</v>
      </c>
      <c r="F897" s="99"/>
      <c r="G897" s="31">
        <v>8010</v>
      </c>
      <c r="H897" s="31">
        <v>5607</v>
      </c>
      <c r="I897" s="31">
        <v>4005</v>
      </c>
      <c r="J897" s="31">
        <v>3204</v>
      </c>
      <c r="K897" s="31">
        <v>2403</v>
      </c>
    </row>
    <row r="898" spans="1:11" ht="17.25" customHeight="1">
      <c r="A898" s="257"/>
      <c r="B898" s="218"/>
      <c r="C898" s="17" t="s">
        <v>175</v>
      </c>
      <c r="D898" s="17" t="s">
        <v>827</v>
      </c>
      <c r="E898" s="91">
        <v>2</v>
      </c>
      <c r="F898" s="99"/>
      <c r="G898" s="31">
        <v>6052</v>
      </c>
      <c r="H898" s="31">
        <v>4236</v>
      </c>
      <c r="I898" s="31">
        <v>3026</v>
      </c>
      <c r="J898" s="31">
        <v>2421</v>
      </c>
      <c r="K898" s="31">
        <v>1816</v>
      </c>
    </row>
    <row r="899" spans="1:11" ht="18" customHeight="1">
      <c r="A899" s="256">
        <v>14</v>
      </c>
      <c r="B899" s="217" t="s">
        <v>36</v>
      </c>
      <c r="C899" s="17" t="s">
        <v>699</v>
      </c>
      <c r="D899" s="17" t="s">
        <v>9</v>
      </c>
      <c r="E899" s="91">
        <v>1</v>
      </c>
      <c r="F899" s="99"/>
      <c r="G899" s="31">
        <v>8010</v>
      </c>
      <c r="H899" s="31">
        <v>5607</v>
      </c>
      <c r="I899" s="31">
        <v>4005</v>
      </c>
      <c r="J899" s="31">
        <v>3204</v>
      </c>
      <c r="K899" s="31">
        <v>2403</v>
      </c>
    </row>
    <row r="900" spans="1:11" ht="20.25" customHeight="1">
      <c r="A900" s="258"/>
      <c r="B900" s="223"/>
      <c r="C900" s="17" t="s">
        <v>9</v>
      </c>
      <c r="D900" s="17" t="s">
        <v>1359</v>
      </c>
      <c r="E900" s="91">
        <v>2</v>
      </c>
      <c r="F900" s="99"/>
      <c r="G900" s="31">
        <v>6052</v>
      </c>
      <c r="H900" s="31">
        <v>4236</v>
      </c>
      <c r="I900" s="31">
        <v>3026</v>
      </c>
      <c r="J900" s="31">
        <v>2421</v>
      </c>
      <c r="K900" s="31">
        <v>1816</v>
      </c>
    </row>
    <row r="901" spans="1:11" ht="19.5" customHeight="1">
      <c r="A901" s="257"/>
      <c r="B901" s="218"/>
      <c r="C901" s="17" t="s">
        <v>699</v>
      </c>
      <c r="D901" s="17" t="s">
        <v>106</v>
      </c>
      <c r="E901" s="91">
        <v>2</v>
      </c>
      <c r="F901" s="99"/>
      <c r="G901" s="31">
        <v>6052</v>
      </c>
      <c r="H901" s="31">
        <v>4236</v>
      </c>
      <c r="I901" s="31">
        <v>3026</v>
      </c>
      <c r="J901" s="31">
        <v>2421</v>
      </c>
      <c r="K901" s="31">
        <v>1816</v>
      </c>
    </row>
    <row r="902" spans="1:11" ht="23.25" customHeight="1">
      <c r="A902" s="91">
        <v>15</v>
      </c>
      <c r="B902" s="17" t="s">
        <v>699</v>
      </c>
      <c r="C902" s="17" t="s">
        <v>17</v>
      </c>
      <c r="D902" s="17" t="s">
        <v>36</v>
      </c>
      <c r="E902" s="91">
        <v>1</v>
      </c>
      <c r="F902" s="91"/>
      <c r="G902" s="31">
        <v>8010</v>
      </c>
      <c r="H902" s="31">
        <v>5607</v>
      </c>
      <c r="I902" s="31">
        <v>4005</v>
      </c>
      <c r="J902" s="31">
        <v>3204</v>
      </c>
      <c r="K902" s="31">
        <v>2403</v>
      </c>
    </row>
    <row r="903" spans="1:11" ht="21.75" customHeight="1">
      <c r="A903" s="91">
        <v>16</v>
      </c>
      <c r="B903" s="17" t="s">
        <v>150</v>
      </c>
      <c r="C903" s="17" t="s">
        <v>9</v>
      </c>
      <c r="D903" s="17" t="s">
        <v>834</v>
      </c>
      <c r="E903" s="91">
        <v>3</v>
      </c>
      <c r="F903" s="17"/>
      <c r="G903" s="31">
        <v>4272</v>
      </c>
      <c r="H903" s="31">
        <v>2990</v>
      </c>
      <c r="I903" s="31">
        <v>2136</v>
      </c>
      <c r="J903" s="31">
        <v>1709</v>
      </c>
      <c r="K903" s="31">
        <v>1282</v>
      </c>
    </row>
    <row r="904" spans="1:11" ht="22.5" customHeight="1">
      <c r="A904" s="91">
        <v>17</v>
      </c>
      <c r="B904" s="17" t="s">
        <v>147</v>
      </c>
      <c r="C904" s="17" t="s">
        <v>827</v>
      </c>
      <c r="D904" s="17" t="s">
        <v>19</v>
      </c>
      <c r="E904" s="91">
        <v>2</v>
      </c>
      <c r="F904" s="91"/>
      <c r="G904" s="31">
        <v>6052</v>
      </c>
      <c r="H904" s="31">
        <v>4236</v>
      </c>
      <c r="I904" s="31">
        <v>3026</v>
      </c>
      <c r="J904" s="31">
        <v>2421</v>
      </c>
      <c r="K904" s="31">
        <v>1816</v>
      </c>
    </row>
    <row r="905" spans="1:11" ht="15">
      <c r="A905" s="256">
        <v>18</v>
      </c>
      <c r="B905" s="217" t="s">
        <v>175</v>
      </c>
      <c r="C905" s="17" t="s">
        <v>827</v>
      </c>
      <c r="D905" s="17" t="s">
        <v>151</v>
      </c>
      <c r="E905" s="91">
        <v>2</v>
      </c>
      <c r="F905" s="91"/>
      <c r="G905" s="31">
        <v>6052</v>
      </c>
      <c r="H905" s="31">
        <v>4236</v>
      </c>
      <c r="I905" s="31">
        <v>3026</v>
      </c>
      <c r="J905" s="31">
        <v>2421</v>
      </c>
      <c r="K905" s="31">
        <v>1816</v>
      </c>
    </row>
    <row r="906" spans="1:11" ht="69" customHeight="1">
      <c r="A906" s="257"/>
      <c r="B906" s="218"/>
      <c r="C906" s="156" t="s">
        <v>1453</v>
      </c>
      <c r="D906" s="157"/>
      <c r="E906" s="91">
        <v>2</v>
      </c>
      <c r="F906" s="91">
        <v>1.2</v>
      </c>
      <c r="G906" s="118">
        <v>7263</v>
      </c>
      <c r="H906" s="31">
        <v>4236</v>
      </c>
      <c r="I906" s="31">
        <v>3026</v>
      </c>
      <c r="J906" s="31">
        <v>2421</v>
      </c>
      <c r="K906" s="31">
        <v>1816</v>
      </c>
    </row>
    <row r="907" spans="1:11" ht="35.25" customHeight="1">
      <c r="A907" s="256">
        <v>19</v>
      </c>
      <c r="B907" s="217" t="s">
        <v>837</v>
      </c>
      <c r="C907" s="156" t="s">
        <v>838</v>
      </c>
      <c r="D907" s="157"/>
      <c r="E907" s="91">
        <v>1</v>
      </c>
      <c r="F907" s="91"/>
      <c r="G907" s="31">
        <v>8010</v>
      </c>
      <c r="H907" s="31">
        <v>5607</v>
      </c>
      <c r="I907" s="31">
        <v>4005</v>
      </c>
      <c r="J907" s="31">
        <v>3204</v>
      </c>
      <c r="K907" s="31">
        <v>2403</v>
      </c>
    </row>
    <row r="908" spans="1:11" ht="27.75" customHeight="1">
      <c r="A908" s="257"/>
      <c r="B908" s="218"/>
      <c r="C908" s="156" t="s">
        <v>839</v>
      </c>
      <c r="D908" s="157"/>
      <c r="E908" s="91">
        <v>2</v>
      </c>
      <c r="F908" s="91"/>
      <c r="G908" s="31">
        <v>6052</v>
      </c>
      <c r="H908" s="31">
        <v>4236</v>
      </c>
      <c r="I908" s="31">
        <v>3026</v>
      </c>
      <c r="J908" s="31">
        <v>2421</v>
      </c>
      <c r="K908" s="31">
        <v>1816</v>
      </c>
    </row>
    <row r="909" spans="1:11" ht="15">
      <c r="A909" s="91">
        <v>20</v>
      </c>
      <c r="B909" s="17" t="s">
        <v>610</v>
      </c>
      <c r="C909" s="17" t="s">
        <v>37</v>
      </c>
      <c r="D909" s="17" t="s">
        <v>834</v>
      </c>
      <c r="E909" s="91">
        <v>3</v>
      </c>
      <c r="F909" s="91"/>
      <c r="G909" s="31">
        <v>4272</v>
      </c>
      <c r="H909" s="31">
        <v>2990</v>
      </c>
      <c r="I909" s="31">
        <v>2136</v>
      </c>
      <c r="J909" s="31">
        <v>1709</v>
      </c>
      <c r="K909" s="31">
        <v>1282</v>
      </c>
    </row>
    <row r="910" spans="1:11" ht="15">
      <c r="A910" s="256">
        <v>21</v>
      </c>
      <c r="B910" s="217" t="s">
        <v>151</v>
      </c>
      <c r="C910" s="17" t="s">
        <v>827</v>
      </c>
      <c r="D910" s="17" t="s">
        <v>175</v>
      </c>
      <c r="E910" s="91">
        <v>2</v>
      </c>
      <c r="F910" s="91"/>
      <c r="G910" s="31">
        <v>6052</v>
      </c>
      <c r="H910" s="31">
        <v>4236</v>
      </c>
      <c r="I910" s="31">
        <v>3026</v>
      </c>
      <c r="J910" s="31">
        <v>2421</v>
      </c>
      <c r="K910" s="31">
        <v>1816</v>
      </c>
    </row>
    <row r="911" spans="1:11" ht="15">
      <c r="A911" s="258"/>
      <c r="B911" s="223"/>
      <c r="C911" s="17" t="s">
        <v>175</v>
      </c>
      <c r="D911" s="17" t="s">
        <v>31</v>
      </c>
      <c r="E911" s="91">
        <v>1</v>
      </c>
      <c r="F911" s="91"/>
      <c r="G911" s="31">
        <v>8010</v>
      </c>
      <c r="H911" s="31">
        <v>5607</v>
      </c>
      <c r="I911" s="31">
        <v>4005</v>
      </c>
      <c r="J911" s="31">
        <v>3204</v>
      </c>
      <c r="K911" s="31">
        <v>2403</v>
      </c>
    </row>
    <row r="912" spans="1:11" ht="45">
      <c r="A912" s="257"/>
      <c r="B912" s="218"/>
      <c r="C912" s="17" t="s">
        <v>31</v>
      </c>
      <c r="D912" s="17" t="s">
        <v>1454</v>
      </c>
      <c r="E912" s="91">
        <v>2</v>
      </c>
      <c r="F912" s="91"/>
      <c r="G912" s="31">
        <v>6052</v>
      </c>
      <c r="H912" s="31">
        <v>4236</v>
      </c>
      <c r="I912" s="31">
        <v>3026</v>
      </c>
      <c r="J912" s="31">
        <v>2421</v>
      </c>
      <c r="K912" s="31">
        <v>1816</v>
      </c>
    </row>
    <row r="913" spans="1:11" ht="15">
      <c r="A913" s="256">
        <v>22</v>
      </c>
      <c r="B913" s="217" t="s">
        <v>62</v>
      </c>
      <c r="C913" s="17" t="s">
        <v>827</v>
      </c>
      <c r="D913" s="17" t="s">
        <v>151</v>
      </c>
      <c r="E913" s="91">
        <v>2</v>
      </c>
      <c r="F913" s="91"/>
      <c r="G913" s="31">
        <v>6052</v>
      </c>
      <c r="H913" s="31">
        <v>4236</v>
      </c>
      <c r="I913" s="31">
        <v>3026</v>
      </c>
      <c r="J913" s="31">
        <v>2421</v>
      </c>
      <c r="K913" s="31">
        <v>1816</v>
      </c>
    </row>
    <row r="914" spans="1:11" ht="63" customHeight="1">
      <c r="A914" s="257"/>
      <c r="B914" s="218"/>
      <c r="C914" s="221" t="s">
        <v>1455</v>
      </c>
      <c r="D914" s="222"/>
      <c r="E914" s="91">
        <v>2</v>
      </c>
      <c r="F914" s="91">
        <v>1.2</v>
      </c>
      <c r="G914" s="118">
        <v>7263</v>
      </c>
      <c r="H914" s="31">
        <v>4236</v>
      </c>
      <c r="I914" s="31">
        <v>3026</v>
      </c>
      <c r="J914" s="31">
        <v>2421</v>
      </c>
      <c r="K914" s="31">
        <v>1816</v>
      </c>
    </row>
    <row r="915" spans="1:11" ht="15">
      <c r="A915" s="91">
        <v>23</v>
      </c>
      <c r="B915" s="17" t="s">
        <v>219</v>
      </c>
      <c r="C915" s="17" t="s">
        <v>37</v>
      </c>
      <c r="D915" s="17" t="s">
        <v>699</v>
      </c>
      <c r="E915" s="91">
        <v>3</v>
      </c>
      <c r="F915" s="91"/>
      <c r="G915" s="31">
        <v>4272</v>
      </c>
      <c r="H915" s="31">
        <v>2990</v>
      </c>
      <c r="I915" s="31">
        <v>2136</v>
      </c>
      <c r="J915" s="31">
        <v>1709</v>
      </c>
      <c r="K915" s="31">
        <v>1282</v>
      </c>
    </row>
    <row r="916" spans="1:11" ht="15">
      <c r="A916" s="91">
        <v>24</v>
      </c>
      <c r="B916" s="17" t="s">
        <v>19</v>
      </c>
      <c r="C916" s="17" t="s">
        <v>827</v>
      </c>
      <c r="D916" s="17" t="s">
        <v>36</v>
      </c>
      <c r="E916" s="91">
        <v>2</v>
      </c>
      <c r="F916" s="91"/>
      <c r="G916" s="31">
        <v>6052</v>
      </c>
      <c r="H916" s="31">
        <v>4236</v>
      </c>
      <c r="I916" s="31">
        <v>3026</v>
      </c>
      <c r="J916" s="31">
        <v>2421</v>
      </c>
      <c r="K916" s="31">
        <v>1816</v>
      </c>
    </row>
    <row r="917" spans="1:11" ht="15">
      <c r="A917" s="91">
        <v>25</v>
      </c>
      <c r="B917" s="17" t="s">
        <v>1456</v>
      </c>
      <c r="C917" s="17" t="s">
        <v>106</v>
      </c>
      <c r="D917" s="17" t="s">
        <v>840</v>
      </c>
      <c r="E917" s="91">
        <v>2</v>
      </c>
      <c r="F917" s="91"/>
      <c r="G917" s="31">
        <v>6052</v>
      </c>
      <c r="H917" s="31">
        <v>4236</v>
      </c>
      <c r="I917" s="31">
        <v>3026</v>
      </c>
      <c r="J917" s="31">
        <v>2421</v>
      </c>
      <c r="K917" s="31">
        <v>1816</v>
      </c>
    </row>
    <row r="918" spans="1:11" ht="15">
      <c r="A918" s="91">
        <v>26</v>
      </c>
      <c r="B918" s="17" t="s">
        <v>1457</v>
      </c>
      <c r="C918" s="17" t="s">
        <v>171</v>
      </c>
      <c r="D918" s="17" t="s">
        <v>17</v>
      </c>
      <c r="E918" s="91">
        <v>3</v>
      </c>
      <c r="F918" s="91"/>
      <c r="G918" s="31">
        <v>4272</v>
      </c>
      <c r="H918" s="31">
        <v>2990</v>
      </c>
      <c r="I918" s="31">
        <v>2136</v>
      </c>
      <c r="J918" s="31">
        <v>1709</v>
      </c>
      <c r="K918" s="31">
        <v>1282</v>
      </c>
    </row>
    <row r="919" spans="1:11" ht="32.25" customHeight="1">
      <c r="A919" s="91">
        <v>27</v>
      </c>
      <c r="B919" s="17" t="s">
        <v>841</v>
      </c>
      <c r="C919" s="156" t="s">
        <v>842</v>
      </c>
      <c r="D919" s="157"/>
      <c r="E919" s="91">
        <v>3</v>
      </c>
      <c r="F919" s="91"/>
      <c r="G919" s="32">
        <v>4272</v>
      </c>
      <c r="H919" s="32">
        <v>2990</v>
      </c>
      <c r="I919" s="32">
        <v>2136</v>
      </c>
      <c r="J919" s="32">
        <v>1709</v>
      </c>
      <c r="K919" s="32">
        <v>1282</v>
      </c>
    </row>
    <row r="920" spans="1:11" ht="15">
      <c r="A920" s="93">
        <v>28</v>
      </c>
      <c r="B920" s="20" t="s">
        <v>843</v>
      </c>
      <c r="C920" s="20" t="s">
        <v>17</v>
      </c>
      <c r="D920" s="20" t="s">
        <v>833</v>
      </c>
      <c r="E920" s="91">
        <v>4</v>
      </c>
      <c r="F920" s="99"/>
      <c r="G920" s="31">
        <v>1958</v>
      </c>
      <c r="H920" s="31">
        <v>1371</v>
      </c>
      <c r="I920" s="55">
        <v>979</v>
      </c>
      <c r="J920" s="55">
        <v>783</v>
      </c>
      <c r="K920" s="55">
        <v>587</v>
      </c>
    </row>
    <row r="921" spans="1:11" ht="15">
      <c r="A921" s="51" t="s">
        <v>1562</v>
      </c>
      <c r="B921" s="52"/>
      <c r="C921" s="52"/>
      <c r="D921" s="53"/>
      <c r="E921" s="54"/>
      <c r="F921" s="54"/>
      <c r="G921" s="132"/>
      <c r="H921" s="132"/>
      <c r="I921" s="132"/>
      <c r="J921" s="132"/>
      <c r="K921" s="132"/>
    </row>
    <row r="922" spans="1:11" ht="30">
      <c r="A922" s="91">
        <v>1</v>
      </c>
      <c r="B922" s="17" t="s">
        <v>1458</v>
      </c>
      <c r="C922" s="17" t="s">
        <v>656</v>
      </c>
      <c r="D922" s="17" t="s">
        <v>844</v>
      </c>
      <c r="E922" s="91" t="s">
        <v>1521</v>
      </c>
      <c r="F922" s="99"/>
      <c r="G922" s="2">
        <v>1602</v>
      </c>
      <c r="H922" s="2">
        <v>1121</v>
      </c>
      <c r="I922" s="5">
        <v>801</v>
      </c>
      <c r="J922" s="5">
        <v>641</v>
      </c>
      <c r="K922" s="5">
        <v>481</v>
      </c>
    </row>
    <row r="923" spans="1:11" ht="35.25" customHeight="1">
      <c r="A923" s="91">
        <v>2</v>
      </c>
      <c r="B923" s="17" t="s">
        <v>845</v>
      </c>
      <c r="C923" s="17" t="s">
        <v>846</v>
      </c>
      <c r="D923" s="17" t="s">
        <v>1589</v>
      </c>
      <c r="E923" s="91" t="s">
        <v>1521</v>
      </c>
      <c r="F923" s="91"/>
      <c r="G923" s="2">
        <v>1602</v>
      </c>
      <c r="H923" s="2">
        <v>1121</v>
      </c>
      <c r="I923" s="5">
        <v>801</v>
      </c>
      <c r="J923" s="5">
        <v>641</v>
      </c>
      <c r="K923" s="5">
        <v>481</v>
      </c>
    </row>
    <row r="924" spans="1:11" ht="60">
      <c r="A924" s="91">
        <v>3</v>
      </c>
      <c r="B924" s="17" t="s">
        <v>847</v>
      </c>
      <c r="C924" s="17" t="s">
        <v>848</v>
      </c>
      <c r="D924" s="17" t="s">
        <v>849</v>
      </c>
      <c r="E924" s="91" t="s">
        <v>1520</v>
      </c>
      <c r="F924" s="91">
        <v>0.5</v>
      </c>
      <c r="G924" s="118">
        <v>1960</v>
      </c>
      <c r="H924" s="118">
        <v>1372</v>
      </c>
      <c r="I924" s="118">
        <v>980</v>
      </c>
      <c r="J924" s="118">
        <v>784</v>
      </c>
      <c r="K924" s="118">
        <v>588</v>
      </c>
    </row>
    <row r="925" spans="1:11" ht="45">
      <c r="A925" s="91">
        <v>4</v>
      </c>
      <c r="B925" s="17" t="s">
        <v>1459</v>
      </c>
      <c r="C925" s="17" t="s">
        <v>850</v>
      </c>
      <c r="D925" s="17" t="s">
        <v>851</v>
      </c>
      <c r="E925" s="91" t="s">
        <v>1521</v>
      </c>
      <c r="F925" s="91"/>
      <c r="G925" s="2">
        <v>1602</v>
      </c>
      <c r="H925" s="2">
        <v>1121</v>
      </c>
      <c r="I925" s="5">
        <v>801</v>
      </c>
      <c r="J925" s="5">
        <v>641</v>
      </c>
      <c r="K925" s="5">
        <v>481</v>
      </c>
    </row>
    <row r="926" spans="1:11" ht="45">
      <c r="A926" s="91">
        <v>5</v>
      </c>
      <c r="B926" s="17" t="s">
        <v>852</v>
      </c>
      <c r="C926" s="17" t="s">
        <v>853</v>
      </c>
      <c r="D926" s="17" t="s">
        <v>1460</v>
      </c>
      <c r="E926" s="91" t="s">
        <v>1521</v>
      </c>
      <c r="F926" s="91"/>
      <c r="G926" s="2">
        <v>1602</v>
      </c>
      <c r="H926" s="2">
        <v>1121</v>
      </c>
      <c r="I926" s="5">
        <v>801</v>
      </c>
      <c r="J926" s="5">
        <v>641</v>
      </c>
      <c r="K926" s="5">
        <v>481</v>
      </c>
    </row>
    <row r="927" spans="1:11" ht="45">
      <c r="A927" s="91">
        <v>6</v>
      </c>
      <c r="B927" s="17" t="s">
        <v>1461</v>
      </c>
      <c r="C927" s="17" t="s">
        <v>853</v>
      </c>
      <c r="D927" s="17" t="s">
        <v>854</v>
      </c>
      <c r="E927" s="91" t="s">
        <v>1521</v>
      </c>
      <c r="F927" s="91"/>
      <c r="G927" s="2">
        <v>1602</v>
      </c>
      <c r="H927" s="2">
        <v>1121</v>
      </c>
      <c r="I927" s="5">
        <v>801</v>
      </c>
      <c r="J927" s="5">
        <v>641</v>
      </c>
      <c r="K927" s="5">
        <v>481</v>
      </c>
    </row>
    <row r="928" spans="1:11" ht="75">
      <c r="A928" s="91">
        <v>7</v>
      </c>
      <c r="B928" s="17" t="s">
        <v>1592</v>
      </c>
      <c r="C928" s="221" t="s">
        <v>1462</v>
      </c>
      <c r="D928" s="222"/>
      <c r="E928" s="91" t="s">
        <v>1521</v>
      </c>
      <c r="F928" s="91">
        <v>1.56</v>
      </c>
      <c r="G928" s="120">
        <v>2500</v>
      </c>
      <c r="H928" s="2">
        <v>1121</v>
      </c>
      <c r="I928" s="5">
        <v>801</v>
      </c>
      <c r="J928" s="5">
        <v>641</v>
      </c>
      <c r="K928" s="5">
        <v>481</v>
      </c>
    </row>
    <row r="929" spans="1:11" ht="61.5" customHeight="1">
      <c r="A929" s="91">
        <v>8</v>
      </c>
      <c r="B929" s="17" t="s">
        <v>1593</v>
      </c>
      <c r="C929" s="17" t="s">
        <v>656</v>
      </c>
      <c r="D929" s="17" t="s">
        <v>151</v>
      </c>
      <c r="E929" s="91" t="s">
        <v>1520</v>
      </c>
      <c r="F929" s="99"/>
      <c r="G929" s="2">
        <v>3916</v>
      </c>
      <c r="H929" s="2">
        <v>2741</v>
      </c>
      <c r="I929" s="2">
        <v>1958</v>
      </c>
      <c r="J929" s="2">
        <v>1566</v>
      </c>
      <c r="K929" s="2">
        <v>1175</v>
      </c>
    </row>
    <row r="930" spans="1:11" ht="64.5" customHeight="1">
      <c r="A930" s="256">
        <v>9</v>
      </c>
      <c r="B930" s="256" t="s">
        <v>891</v>
      </c>
      <c r="C930" s="17" t="s">
        <v>488</v>
      </c>
      <c r="D930" s="17" t="s">
        <v>1273</v>
      </c>
      <c r="E930" s="91" t="s">
        <v>1520</v>
      </c>
      <c r="F930" s="91">
        <v>0.9</v>
      </c>
      <c r="G930" s="118">
        <v>3524</v>
      </c>
      <c r="H930" s="118">
        <v>2467</v>
      </c>
      <c r="I930" s="118">
        <v>1762</v>
      </c>
      <c r="J930" s="118">
        <v>1410</v>
      </c>
      <c r="K930" s="118">
        <v>1057</v>
      </c>
    </row>
    <row r="931" spans="1:11" ht="75">
      <c r="A931" s="258"/>
      <c r="B931" s="258"/>
      <c r="C931" s="17" t="s">
        <v>1274</v>
      </c>
      <c r="D931" s="17" t="s">
        <v>1275</v>
      </c>
      <c r="E931" s="91" t="s">
        <v>1520</v>
      </c>
      <c r="F931" s="91">
        <v>0.68</v>
      </c>
      <c r="G931" s="118">
        <v>2663</v>
      </c>
      <c r="H931" s="118">
        <v>1864</v>
      </c>
      <c r="I931" s="118">
        <v>1331</v>
      </c>
      <c r="J931" s="118">
        <v>1065</v>
      </c>
      <c r="K931" s="118">
        <v>800</v>
      </c>
    </row>
    <row r="932" spans="1:11" ht="45">
      <c r="A932" s="257"/>
      <c r="B932" s="257"/>
      <c r="C932" s="17" t="s">
        <v>1276</v>
      </c>
      <c r="D932" s="17" t="s">
        <v>1277</v>
      </c>
      <c r="E932" s="91" t="s">
        <v>1520</v>
      </c>
      <c r="F932" s="91">
        <v>0.68</v>
      </c>
      <c r="G932" s="118">
        <v>2663</v>
      </c>
      <c r="H932" s="118">
        <v>1864</v>
      </c>
      <c r="I932" s="118">
        <v>1331</v>
      </c>
      <c r="J932" s="118">
        <v>1065</v>
      </c>
      <c r="K932" s="118">
        <v>800</v>
      </c>
    </row>
    <row r="933" spans="1:11" ht="30">
      <c r="A933" s="91">
        <v>10</v>
      </c>
      <c r="B933" s="17" t="s">
        <v>855</v>
      </c>
      <c r="C933" s="17" t="s">
        <v>856</v>
      </c>
      <c r="D933" s="17" t="s">
        <v>857</v>
      </c>
      <c r="E933" s="91" t="s">
        <v>1521</v>
      </c>
      <c r="F933" s="91"/>
      <c r="G933" s="2">
        <v>1602</v>
      </c>
      <c r="H933" s="2">
        <v>1121</v>
      </c>
      <c r="I933" s="5">
        <v>801</v>
      </c>
      <c r="J933" s="5">
        <v>641</v>
      </c>
      <c r="K933" s="5">
        <v>481</v>
      </c>
    </row>
    <row r="934" spans="1:11" ht="45">
      <c r="A934" s="256">
        <v>11</v>
      </c>
      <c r="B934" s="217" t="s">
        <v>858</v>
      </c>
      <c r="C934" s="17" t="s">
        <v>488</v>
      </c>
      <c r="D934" s="17" t="s">
        <v>1278</v>
      </c>
      <c r="E934" s="91" t="s">
        <v>1521</v>
      </c>
      <c r="F934" s="91">
        <v>1.2</v>
      </c>
      <c r="G934" s="117">
        <v>1922</v>
      </c>
      <c r="H934" s="117">
        <v>1345</v>
      </c>
      <c r="I934" s="117">
        <v>961</v>
      </c>
      <c r="J934" s="117">
        <v>769</v>
      </c>
      <c r="K934" s="117">
        <v>577</v>
      </c>
    </row>
    <row r="935" spans="1:11" ht="45">
      <c r="A935" s="257"/>
      <c r="B935" s="218"/>
      <c r="C935" s="17" t="s">
        <v>1279</v>
      </c>
      <c r="D935" s="17" t="s">
        <v>885</v>
      </c>
      <c r="E935" s="91" t="s">
        <v>1521</v>
      </c>
      <c r="F935" s="91"/>
      <c r="G935" s="2">
        <v>1602</v>
      </c>
      <c r="H935" s="2">
        <v>1121</v>
      </c>
      <c r="I935" s="5">
        <v>801</v>
      </c>
      <c r="J935" s="5">
        <v>641</v>
      </c>
      <c r="K935" s="5">
        <v>481</v>
      </c>
    </row>
    <row r="936" spans="1:11" ht="45">
      <c r="A936" s="256">
        <v>12</v>
      </c>
      <c r="B936" s="217" t="s">
        <v>859</v>
      </c>
      <c r="C936" s="17" t="s">
        <v>656</v>
      </c>
      <c r="D936" s="17" t="s">
        <v>860</v>
      </c>
      <c r="E936" s="91" t="s">
        <v>1521</v>
      </c>
      <c r="F936" s="91"/>
      <c r="G936" s="2">
        <v>1602</v>
      </c>
      <c r="H936" s="2">
        <v>1121</v>
      </c>
      <c r="I936" s="5">
        <v>801</v>
      </c>
      <c r="J936" s="5">
        <v>641</v>
      </c>
      <c r="K936" s="5">
        <v>481</v>
      </c>
    </row>
    <row r="937" spans="1:11" ht="45">
      <c r="A937" s="257"/>
      <c r="B937" s="218"/>
      <c r="C937" s="17" t="s">
        <v>860</v>
      </c>
      <c r="D937" s="17" t="s">
        <v>861</v>
      </c>
      <c r="E937" s="91" t="s">
        <v>1521</v>
      </c>
      <c r="F937" s="91">
        <v>0.8</v>
      </c>
      <c r="G937" s="117">
        <v>1282</v>
      </c>
      <c r="H937" s="117">
        <v>897</v>
      </c>
      <c r="I937" s="117">
        <v>641</v>
      </c>
      <c r="J937" s="117">
        <v>513</v>
      </c>
      <c r="K937" s="117">
        <v>385</v>
      </c>
    </row>
    <row r="938" spans="1:11" ht="45">
      <c r="A938" s="256">
        <v>13</v>
      </c>
      <c r="B938" s="217" t="s">
        <v>862</v>
      </c>
      <c r="C938" s="17" t="s">
        <v>863</v>
      </c>
      <c r="D938" s="17" t="s">
        <v>864</v>
      </c>
      <c r="E938" s="91" t="s">
        <v>1520</v>
      </c>
      <c r="F938" s="91">
        <v>0.9</v>
      </c>
      <c r="G938" s="118">
        <v>3524</v>
      </c>
      <c r="H938" s="118">
        <v>2467</v>
      </c>
      <c r="I938" s="118">
        <v>1762</v>
      </c>
      <c r="J938" s="118">
        <v>1410</v>
      </c>
      <c r="K938" s="118">
        <v>1057</v>
      </c>
    </row>
    <row r="939" spans="1:11" ht="45">
      <c r="A939" s="258"/>
      <c r="B939" s="223"/>
      <c r="C939" s="17" t="s">
        <v>864</v>
      </c>
      <c r="D939" s="17" t="s">
        <v>865</v>
      </c>
      <c r="E939" s="91" t="s">
        <v>1520</v>
      </c>
      <c r="F939" s="91"/>
      <c r="G939" s="2">
        <v>3916</v>
      </c>
      <c r="H939" s="2">
        <v>2741</v>
      </c>
      <c r="I939" s="2">
        <v>1958</v>
      </c>
      <c r="J939" s="2">
        <v>1566</v>
      </c>
      <c r="K939" s="2">
        <v>1175</v>
      </c>
    </row>
    <row r="940" spans="1:11" ht="15">
      <c r="A940" s="258"/>
      <c r="B940" s="223"/>
      <c r="C940" s="17" t="s">
        <v>836</v>
      </c>
      <c r="D940" s="17" t="s">
        <v>866</v>
      </c>
      <c r="E940" s="91" t="s">
        <v>1520</v>
      </c>
      <c r="F940" s="91"/>
      <c r="G940" s="2">
        <v>3916</v>
      </c>
      <c r="H940" s="2">
        <v>2741</v>
      </c>
      <c r="I940" s="2">
        <v>1958</v>
      </c>
      <c r="J940" s="2">
        <v>1566</v>
      </c>
      <c r="K940" s="2">
        <v>1175</v>
      </c>
    </row>
    <row r="941" spans="1:11" ht="30">
      <c r="A941" s="258"/>
      <c r="B941" s="223"/>
      <c r="C941" s="17" t="s">
        <v>866</v>
      </c>
      <c r="D941" s="17" t="s">
        <v>867</v>
      </c>
      <c r="E941" s="91" t="s">
        <v>1520</v>
      </c>
      <c r="F941" s="91">
        <v>0.9</v>
      </c>
      <c r="G941" s="118">
        <v>3524</v>
      </c>
      <c r="H941" s="118">
        <v>2467</v>
      </c>
      <c r="I941" s="118">
        <v>1762</v>
      </c>
      <c r="J941" s="118">
        <v>1410</v>
      </c>
      <c r="K941" s="118">
        <v>1057</v>
      </c>
    </row>
    <row r="942" spans="1:11" ht="30">
      <c r="A942" s="257"/>
      <c r="B942" s="218"/>
      <c r="C942" s="17" t="s">
        <v>867</v>
      </c>
      <c r="D942" s="17" t="s">
        <v>868</v>
      </c>
      <c r="E942" s="91" t="s">
        <v>1520</v>
      </c>
      <c r="F942" s="82"/>
      <c r="G942" s="2">
        <v>3916</v>
      </c>
      <c r="H942" s="2">
        <v>2741</v>
      </c>
      <c r="I942" s="2">
        <v>1958</v>
      </c>
      <c r="J942" s="2">
        <v>1566</v>
      </c>
      <c r="K942" s="2">
        <v>1175</v>
      </c>
    </row>
    <row r="943" spans="1:11" ht="60">
      <c r="A943" s="91">
        <v>14</v>
      </c>
      <c r="B943" s="17" t="s">
        <v>1463</v>
      </c>
      <c r="C943" s="133" t="s">
        <v>853</v>
      </c>
      <c r="D943" s="133" t="s">
        <v>438</v>
      </c>
      <c r="E943" s="91" t="s">
        <v>1520</v>
      </c>
      <c r="F943" s="91">
        <v>0.9</v>
      </c>
      <c r="G943" s="118">
        <v>3524</v>
      </c>
      <c r="H943" s="118">
        <v>2467</v>
      </c>
      <c r="I943" s="118">
        <v>1762</v>
      </c>
      <c r="J943" s="118">
        <v>1410</v>
      </c>
      <c r="K943" s="118">
        <v>1057</v>
      </c>
    </row>
    <row r="944" spans="1:11" ht="45">
      <c r="A944" s="252">
        <v>15</v>
      </c>
      <c r="B944" s="161" t="s">
        <v>869</v>
      </c>
      <c r="C944" s="133" t="s">
        <v>851</v>
      </c>
      <c r="D944" s="133" t="s">
        <v>832</v>
      </c>
      <c r="E944" s="91" t="s">
        <v>1521</v>
      </c>
      <c r="F944" s="134"/>
      <c r="G944" s="2">
        <v>1602</v>
      </c>
      <c r="H944" s="2">
        <v>1121</v>
      </c>
      <c r="I944" s="5">
        <v>801</v>
      </c>
      <c r="J944" s="5">
        <v>641</v>
      </c>
      <c r="K944" s="5">
        <v>481</v>
      </c>
    </row>
    <row r="945" spans="1:11" ht="37.5" customHeight="1">
      <c r="A945" s="253"/>
      <c r="B945" s="163"/>
      <c r="C945" s="133" t="s">
        <v>832</v>
      </c>
      <c r="D945" s="133" t="s">
        <v>1464</v>
      </c>
      <c r="E945" s="91" t="s">
        <v>1521</v>
      </c>
      <c r="F945" s="91">
        <v>0.8</v>
      </c>
      <c r="G945" s="117">
        <v>1282</v>
      </c>
      <c r="H945" s="117">
        <v>897</v>
      </c>
      <c r="I945" s="117">
        <v>641</v>
      </c>
      <c r="J945" s="117">
        <v>513</v>
      </c>
      <c r="K945" s="117">
        <v>385</v>
      </c>
    </row>
    <row r="946" spans="1:11" ht="45">
      <c r="A946" s="91">
        <v>16</v>
      </c>
      <c r="B946" s="17" t="s">
        <v>870</v>
      </c>
      <c r="C946" s="133" t="s">
        <v>1465</v>
      </c>
      <c r="D946" s="133" t="s">
        <v>1282</v>
      </c>
      <c r="E946" s="91" t="s">
        <v>1521</v>
      </c>
      <c r="F946" s="91">
        <v>1.6</v>
      </c>
      <c r="G946" s="118">
        <v>2563</v>
      </c>
      <c r="H946" s="118">
        <v>1794</v>
      </c>
      <c r="I946" s="118">
        <v>1282</v>
      </c>
      <c r="J946" s="118">
        <v>1025</v>
      </c>
      <c r="K946" s="118">
        <v>769</v>
      </c>
    </row>
    <row r="947" spans="1:11" ht="30">
      <c r="A947" s="91">
        <v>17</v>
      </c>
      <c r="B947" s="17" t="s">
        <v>871</v>
      </c>
      <c r="C947" s="133" t="s">
        <v>883</v>
      </c>
      <c r="D947" s="133" t="s">
        <v>1466</v>
      </c>
      <c r="E947" s="91" t="s">
        <v>1521</v>
      </c>
      <c r="F947" s="91">
        <v>0.8</v>
      </c>
      <c r="G947" s="117">
        <v>1282</v>
      </c>
      <c r="H947" s="117">
        <v>897</v>
      </c>
      <c r="I947" s="117">
        <v>641</v>
      </c>
      <c r="J947" s="117">
        <v>513</v>
      </c>
      <c r="K947" s="117">
        <v>385</v>
      </c>
    </row>
    <row r="948" spans="1:11" ht="30">
      <c r="A948" s="91">
        <v>18</v>
      </c>
      <c r="B948" s="17" t="s">
        <v>872</v>
      </c>
      <c r="C948" s="17" t="s">
        <v>656</v>
      </c>
      <c r="D948" s="17" t="s">
        <v>873</v>
      </c>
      <c r="E948" s="91" t="s">
        <v>1521</v>
      </c>
      <c r="F948" s="91">
        <v>0.8</v>
      </c>
      <c r="G948" s="117">
        <v>1282</v>
      </c>
      <c r="H948" s="117">
        <v>897</v>
      </c>
      <c r="I948" s="117">
        <v>641</v>
      </c>
      <c r="J948" s="117">
        <v>513</v>
      </c>
      <c r="K948" s="117">
        <v>385</v>
      </c>
    </row>
    <row r="949" spans="1:11" ht="30">
      <c r="A949" s="91">
        <v>19</v>
      </c>
      <c r="B949" s="17" t="s">
        <v>1467</v>
      </c>
      <c r="C949" s="17" t="s">
        <v>1468</v>
      </c>
      <c r="D949" s="17" t="s">
        <v>1469</v>
      </c>
      <c r="E949" s="91" t="s">
        <v>1521</v>
      </c>
      <c r="F949" s="91">
        <v>0.8</v>
      </c>
      <c r="G949" s="117">
        <v>1282</v>
      </c>
      <c r="H949" s="117">
        <v>897</v>
      </c>
      <c r="I949" s="117">
        <v>641</v>
      </c>
      <c r="J949" s="117">
        <v>513</v>
      </c>
      <c r="K949" s="117">
        <v>385</v>
      </c>
    </row>
    <row r="950" spans="1:11" ht="38.25" customHeight="1">
      <c r="A950" s="93">
        <v>20</v>
      </c>
      <c r="B950" s="17" t="s">
        <v>874</v>
      </c>
      <c r="C950" s="135" t="s">
        <v>870</v>
      </c>
      <c r="D950" s="135" t="s">
        <v>1560</v>
      </c>
      <c r="E950" s="91" t="s">
        <v>1521</v>
      </c>
      <c r="F950" s="91">
        <v>1.2</v>
      </c>
      <c r="G950" s="117">
        <v>1922</v>
      </c>
      <c r="H950" s="117">
        <v>1345</v>
      </c>
      <c r="I950" s="117">
        <v>961</v>
      </c>
      <c r="J950" s="117">
        <v>769</v>
      </c>
      <c r="K950" s="117">
        <v>577</v>
      </c>
    </row>
    <row r="951" spans="1:11" ht="33.75" customHeight="1">
      <c r="A951" s="91">
        <v>21</v>
      </c>
      <c r="B951" s="17" t="s">
        <v>875</v>
      </c>
      <c r="C951" s="156" t="s">
        <v>876</v>
      </c>
      <c r="D951" s="157"/>
      <c r="E951" s="91" t="s">
        <v>1521</v>
      </c>
      <c r="F951" s="91"/>
      <c r="G951" s="2">
        <v>1602</v>
      </c>
      <c r="H951" s="2">
        <v>1121</v>
      </c>
      <c r="I951" s="5">
        <v>801</v>
      </c>
      <c r="J951" s="5">
        <v>641</v>
      </c>
      <c r="K951" s="5">
        <v>481</v>
      </c>
    </row>
    <row r="952" spans="1:11" ht="45" customHeight="1">
      <c r="A952" s="256">
        <v>22</v>
      </c>
      <c r="B952" s="217" t="s">
        <v>877</v>
      </c>
      <c r="C952" s="156" t="s">
        <v>878</v>
      </c>
      <c r="D952" s="157"/>
      <c r="E952" s="91" t="s">
        <v>1521</v>
      </c>
      <c r="F952" s="91"/>
      <c r="G952" s="2">
        <v>1602</v>
      </c>
      <c r="H952" s="2">
        <v>1121</v>
      </c>
      <c r="I952" s="5">
        <v>801</v>
      </c>
      <c r="J952" s="5">
        <v>641</v>
      </c>
      <c r="K952" s="5">
        <v>481</v>
      </c>
    </row>
    <row r="953" spans="1:11" ht="34.5" customHeight="1">
      <c r="A953" s="257"/>
      <c r="B953" s="218"/>
      <c r="C953" s="221" t="s">
        <v>879</v>
      </c>
      <c r="D953" s="222"/>
      <c r="E953" s="91" t="s">
        <v>1521</v>
      </c>
      <c r="F953" s="91">
        <v>0.8</v>
      </c>
      <c r="G953" s="117">
        <v>1282</v>
      </c>
      <c r="H953" s="117">
        <v>897</v>
      </c>
      <c r="I953" s="117">
        <v>641</v>
      </c>
      <c r="J953" s="117">
        <v>513</v>
      </c>
      <c r="K953" s="117">
        <v>385</v>
      </c>
    </row>
    <row r="954" spans="1:11" ht="37.5" customHeight="1">
      <c r="A954" s="91">
        <v>23</v>
      </c>
      <c r="B954" s="17" t="s">
        <v>880</v>
      </c>
      <c r="C954" s="156" t="s">
        <v>881</v>
      </c>
      <c r="D954" s="157"/>
      <c r="E954" s="91" t="s">
        <v>1521</v>
      </c>
      <c r="F954" s="91">
        <v>0.8</v>
      </c>
      <c r="G954" s="117">
        <v>1282</v>
      </c>
      <c r="H954" s="117">
        <v>897</v>
      </c>
      <c r="I954" s="117">
        <v>641</v>
      </c>
      <c r="J954" s="117">
        <v>513</v>
      </c>
      <c r="K954" s="117">
        <v>385</v>
      </c>
    </row>
    <row r="955" spans="1:11" ht="15">
      <c r="A955" s="252">
        <v>24</v>
      </c>
      <c r="B955" s="161" t="s">
        <v>882</v>
      </c>
      <c r="C955" s="17"/>
      <c r="D955" s="17"/>
      <c r="E955" s="91"/>
      <c r="F955" s="91"/>
      <c r="G955" s="126"/>
      <c r="H955" s="126"/>
      <c r="I955" s="126"/>
      <c r="J955" s="126"/>
      <c r="K955" s="126"/>
    </row>
    <row r="956" spans="1:11" ht="45">
      <c r="A956" s="259"/>
      <c r="B956" s="162"/>
      <c r="C956" s="55" t="s">
        <v>1280</v>
      </c>
      <c r="D956" s="55" t="s">
        <v>1281</v>
      </c>
      <c r="E956" s="91" t="s">
        <v>1520</v>
      </c>
      <c r="F956" s="56"/>
      <c r="G956" s="2">
        <v>3916</v>
      </c>
      <c r="H956" s="2">
        <v>2741</v>
      </c>
      <c r="I956" s="2">
        <v>1958</v>
      </c>
      <c r="J956" s="2">
        <v>1566</v>
      </c>
      <c r="K956" s="2">
        <v>1175</v>
      </c>
    </row>
    <row r="957" spans="1:11" ht="45">
      <c r="A957" s="259"/>
      <c r="B957" s="162"/>
      <c r="C957" s="55" t="s">
        <v>1281</v>
      </c>
      <c r="D957" s="55" t="s">
        <v>1282</v>
      </c>
      <c r="E957" s="91" t="s">
        <v>1520</v>
      </c>
      <c r="F957" s="56">
        <v>0.9</v>
      </c>
      <c r="G957" s="118">
        <v>3524</v>
      </c>
      <c r="H957" s="118">
        <v>2467</v>
      </c>
      <c r="I957" s="118">
        <v>1762</v>
      </c>
      <c r="J957" s="118">
        <v>1410</v>
      </c>
      <c r="K957" s="118">
        <v>1057</v>
      </c>
    </row>
    <row r="958" spans="1:11" ht="45">
      <c r="A958" s="259"/>
      <c r="B958" s="162"/>
      <c r="C958" s="55" t="s">
        <v>1282</v>
      </c>
      <c r="D958" s="55" t="s">
        <v>1283</v>
      </c>
      <c r="E958" s="91" t="s">
        <v>1520</v>
      </c>
      <c r="F958" s="56"/>
      <c r="G958" s="2">
        <v>3916</v>
      </c>
      <c r="H958" s="2">
        <v>2741</v>
      </c>
      <c r="I958" s="2">
        <v>1958</v>
      </c>
      <c r="J958" s="2">
        <v>1566</v>
      </c>
      <c r="K958" s="2">
        <v>1175</v>
      </c>
    </row>
    <row r="959" spans="1:11" ht="45">
      <c r="A959" s="259"/>
      <c r="B959" s="162"/>
      <c r="C959" s="55" t="s">
        <v>1284</v>
      </c>
      <c r="D959" s="55" t="s">
        <v>1470</v>
      </c>
      <c r="E959" s="91" t="s">
        <v>1520</v>
      </c>
      <c r="F959" s="56">
        <v>0.9</v>
      </c>
      <c r="G959" s="118">
        <v>3524</v>
      </c>
      <c r="H959" s="118">
        <v>2467</v>
      </c>
      <c r="I959" s="118">
        <v>1762</v>
      </c>
      <c r="J959" s="118">
        <v>1410</v>
      </c>
      <c r="K959" s="118">
        <v>1057</v>
      </c>
    </row>
    <row r="960" spans="1:11" ht="45">
      <c r="A960" s="259"/>
      <c r="B960" s="162"/>
      <c r="C960" s="55" t="s">
        <v>1470</v>
      </c>
      <c r="D960" s="55" t="s">
        <v>1285</v>
      </c>
      <c r="E960" s="91" t="s">
        <v>1520</v>
      </c>
      <c r="F960" s="56"/>
      <c r="G960" s="2">
        <v>3916</v>
      </c>
      <c r="H960" s="2">
        <v>2741</v>
      </c>
      <c r="I960" s="2">
        <v>1958</v>
      </c>
      <c r="J960" s="2">
        <v>1566</v>
      </c>
      <c r="K960" s="2">
        <v>1175</v>
      </c>
    </row>
    <row r="961" spans="1:11" ht="30">
      <c r="A961" s="259"/>
      <c r="B961" s="162"/>
      <c r="C961" s="55" t="s">
        <v>1471</v>
      </c>
      <c r="D961" s="55" t="s">
        <v>1286</v>
      </c>
      <c r="E961" s="91" t="s">
        <v>1520</v>
      </c>
      <c r="F961" s="56"/>
      <c r="G961" s="2">
        <v>3916</v>
      </c>
      <c r="H961" s="2">
        <v>2741</v>
      </c>
      <c r="I961" s="2">
        <v>1958</v>
      </c>
      <c r="J961" s="2">
        <v>1566</v>
      </c>
      <c r="K961" s="2">
        <v>1175</v>
      </c>
    </row>
    <row r="962" spans="1:11" ht="15">
      <c r="A962" s="259"/>
      <c r="B962" s="162"/>
      <c r="C962" s="285" t="s">
        <v>1472</v>
      </c>
      <c r="D962" s="286"/>
      <c r="E962" s="91" t="s">
        <v>1520</v>
      </c>
      <c r="F962" s="91">
        <v>1.2</v>
      </c>
      <c r="G962" s="118">
        <v>4700</v>
      </c>
      <c r="H962" s="118">
        <v>3290</v>
      </c>
      <c r="I962" s="118">
        <v>2350</v>
      </c>
      <c r="J962" s="118">
        <v>1880</v>
      </c>
      <c r="K962" s="118">
        <v>1410</v>
      </c>
    </row>
    <row r="963" spans="1:11" ht="15">
      <c r="A963" s="259"/>
      <c r="B963" s="162"/>
      <c r="C963" s="285" t="s">
        <v>1473</v>
      </c>
      <c r="D963" s="286"/>
      <c r="E963" s="91" t="s">
        <v>1520</v>
      </c>
      <c r="F963" s="91"/>
      <c r="G963" s="2">
        <v>3916</v>
      </c>
      <c r="H963" s="2">
        <v>2741</v>
      </c>
      <c r="I963" s="2">
        <v>1958</v>
      </c>
      <c r="J963" s="2">
        <v>1566</v>
      </c>
      <c r="K963" s="2">
        <v>1175</v>
      </c>
    </row>
    <row r="964" spans="1:11" ht="60">
      <c r="A964" s="253"/>
      <c r="B964" s="163"/>
      <c r="C964" s="55" t="s">
        <v>1287</v>
      </c>
      <c r="D964" s="55" t="s">
        <v>861</v>
      </c>
      <c r="E964" s="91" t="s">
        <v>1520</v>
      </c>
      <c r="F964" s="91"/>
      <c r="G964" s="2">
        <v>3916</v>
      </c>
      <c r="H964" s="2">
        <v>2741</v>
      </c>
      <c r="I964" s="2">
        <v>1958</v>
      </c>
      <c r="J964" s="2">
        <v>1566</v>
      </c>
      <c r="K964" s="2">
        <v>1175</v>
      </c>
    </row>
    <row r="965" spans="1:11" ht="30" customHeight="1">
      <c r="A965" s="91">
        <v>25</v>
      </c>
      <c r="B965" s="17" t="s">
        <v>883</v>
      </c>
      <c r="C965" s="156" t="s">
        <v>884</v>
      </c>
      <c r="D965" s="157"/>
      <c r="E965" s="91" t="s">
        <v>1521</v>
      </c>
      <c r="F965" s="91">
        <v>0.9</v>
      </c>
      <c r="G965" s="118">
        <v>1441.8</v>
      </c>
      <c r="H965" s="118">
        <v>1009.2599999999999</v>
      </c>
      <c r="I965" s="118">
        <v>720.9</v>
      </c>
      <c r="J965" s="118">
        <v>576.72</v>
      </c>
      <c r="K965" s="118">
        <v>432.53999999999996</v>
      </c>
    </row>
    <row r="966" spans="1:11" ht="15">
      <c r="A966" s="219">
        <v>26</v>
      </c>
      <c r="B966" s="231" t="s">
        <v>885</v>
      </c>
      <c r="C966" s="147" t="s">
        <v>886</v>
      </c>
      <c r="D966" s="149"/>
      <c r="E966" s="91" t="s">
        <v>1521</v>
      </c>
      <c r="F966" s="91"/>
      <c r="G966" s="2">
        <v>1602</v>
      </c>
      <c r="H966" s="2">
        <v>1121</v>
      </c>
      <c r="I966" s="5">
        <v>801</v>
      </c>
      <c r="J966" s="5">
        <v>641</v>
      </c>
      <c r="K966" s="5">
        <v>481</v>
      </c>
    </row>
    <row r="967" spans="1:11" ht="15">
      <c r="A967" s="289"/>
      <c r="B967" s="232"/>
      <c r="C967" s="156" t="s">
        <v>887</v>
      </c>
      <c r="D967" s="157"/>
      <c r="E967" s="91" t="s">
        <v>1521</v>
      </c>
      <c r="F967" s="91">
        <v>0.8</v>
      </c>
      <c r="G967" s="117">
        <v>1282</v>
      </c>
      <c r="H967" s="117">
        <v>897</v>
      </c>
      <c r="I967" s="117">
        <v>641</v>
      </c>
      <c r="J967" s="117">
        <v>513</v>
      </c>
      <c r="K967" s="117">
        <v>385</v>
      </c>
    </row>
    <row r="968" spans="1:11" ht="33" customHeight="1">
      <c r="A968" s="220"/>
      <c r="B968" s="233"/>
      <c r="C968" s="156" t="s">
        <v>1474</v>
      </c>
      <c r="D968" s="157"/>
      <c r="E968" s="91" t="s">
        <v>1521</v>
      </c>
      <c r="F968" s="91"/>
      <c r="G968" s="2">
        <v>1602</v>
      </c>
      <c r="H968" s="2">
        <v>1121</v>
      </c>
      <c r="I968" s="5">
        <v>801</v>
      </c>
      <c r="J968" s="5">
        <v>641</v>
      </c>
      <c r="K968" s="5">
        <v>481</v>
      </c>
    </row>
    <row r="969" spans="1:11" ht="60">
      <c r="A969" s="91">
        <v>27</v>
      </c>
      <c r="B969" s="17" t="s">
        <v>888</v>
      </c>
      <c r="C969" s="17" t="s">
        <v>661</v>
      </c>
      <c r="D969" s="17" t="s">
        <v>1475</v>
      </c>
      <c r="E969" s="91" t="s">
        <v>1521</v>
      </c>
      <c r="F969" s="91">
        <v>0.8</v>
      </c>
      <c r="G969" s="117">
        <v>1282</v>
      </c>
      <c r="H969" s="117">
        <v>897</v>
      </c>
      <c r="I969" s="117">
        <v>641</v>
      </c>
      <c r="J969" s="117">
        <v>513</v>
      </c>
      <c r="K969" s="117">
        <v>385</v>
      </c>
    </row>
    <row r="970" spans="1:11" ht="45">
      <c r="A970" s="91">
        <v>28</v>
      </c>
      <c r="B970" s="17" t="s">
        <v>889</v>
      </c>
      <c r="C970" s="17" t="s">
        <v>890</v>
      </c>
      <c r="D970" s="17" t="s">
        <v>891</v>
      </c>
      <c r="E970" s="91" t="s">
        <v>1521</v>
      </c>
      <c r="F970" s="91"/>
      <c r="G970" s="2">
        <v>1602</v>
      </c>
      <c r="H970" s="2">
        <v>1121</v>
      </c>
      <c r="I970" s="5">
        <v>801</v>
      </c>
      <c r="J970" s="5">
        <v>641</v>
      </c>
      <c r="K970" s="5">
        <v>481</v>
      </c>
    </row>
    <row r="971" spans="1:11" ht="45" customHeight="1">
      <c r="A971" s="256">
        <v>29</v>
      </c>
      <c r="B971" s="217" t="s">
        <v>892</v>
      </c>
      <c r="C971" s="156" t="s">
        <v>893</v>
      </c>
      <c r="D971" s="157"/>
      <c r="E971" s="91" t="s">
        <v>1521</v>
      </c>
      <c r="F971" s="91">
        <v>1.2</v>
      </c>
      <c r="G971" s="117">
        <v>1922</v>
      </c>
      <c r="H971" s="117">
        <v>1345</v>
      </c>
      <c r="I971" s="117">
        <v>961</v>
      </c>
      <c r="J971" s="117">
        <v>769</v>
      </c>
      <c r="K971" s="117">
        <v>577</v>
      </c>
    </row>
    <row r="972" spans="1:11" ht="15">
      <c r="A972" s="257"/>
      <c r="B972" s="218"/>
      <c r="C972" s="156" t="s">
        <v>894</v>
      </c>
      <c r="D972" s="157"/>
      <c r="E972" s="91" t="s">
        <v>1521</v>
      </c>
      <c r="F972" s="91"/>
      <c r="G972" s="2">
        <v>1602</v>
      </c>
      <c r="H972" s="2">
        <v>1121</v>
      </c>
      <c r="I972" s="5">
        <v>801</v>
      </c>
      <c r="J972" s="5">
        <v>641</v>
      </c>
      <c r="K972" s="5">
        <v>481</v>
      </c>
    </row>
    <row r="973" spans="1:11" ht="30">
      <c r="A973" s="91">
        <v>30</v>
      </c>
      <c r="B973" s="17" t="s">
        <v>895</v>
      </c>
      <c r="C973" s="17" t="s">
        <v>656</v>
      </c>
      <c r="D973" s="17" t="s">
        <v>896</v>
      </c>
      <c r="E973" s="91" t="s">
        <v>1521</v>
      </c>
      <c r="F973" s="91"/>
      <c r="G973" s="2">
        <v>1602</v>
      </c>
      <c r="H973" s="2">
        <v>1121</v>
      </c>
      <c r="I973" s="5">
        <v>801</v>
      </c>
      <c r="J973" s="5">
        <v>641</v>
      </c>
      <c r="K973" s="5">
        <v>481</v>
      </c>
    </row>
    <row r="974" spans="1:11" ht="30">
      <c r="A974" s="91">
        <v>31</v>
      </c>
      <c r="B974" s="17" t="s">
        <v>897</v>
      </c>
      <c r="C974" s="17" t="s">
        <v>656</v>
      </c>
      <c r="D974" s="17" t="s">
        <v>898</v>
      </c>
      <c r="E974" s="91" t="s">
        <v>1521</v>
      </c>
      <c r="F974" s="91" t="s">
        <v>543</v>
      </c>
      <c r="G974" s="117">
        <v>1282</v>
      </c>
      <c r="H974" s="117">
        <v>897</v>
      </c>
      <c r="I974" s="117">
        <v>641</v>
      </c>
      <c r="J974" s="117">
        <v>513</v>
      </c>
      <c r="K974" s="117">
        <v>385</v>
      </c>
    </row>
    <row r="975" spans="1:11" ht="45">
      <c r="A975" s="91">
        <v>32</v>
      </c>
      <c r="B975" s="17" t="s">
        <v>899</v>
      </c>
      <c r="C975" s="156" t="s">
        <v>900</v>
      </c>
      <c r="D975" s="157"/>
      <c r="E975" s="91" t="s">
        <v>1521</v>
      </c>
      <c r="F975" s="91"/>
      <c r="G975" s="2">
        <v>1602</v>
      </c>
      <c r="H975" s="2">
        <v>1121</v>
      </c>
      <c r="I975" s="5">
        <v>801</v>
      </c>
      <c r="J975" s="5">
        <v>641</v>
      </c>
      <c r="K975" s="5">
        <v>481</v>
      </c>
    </row>
    <row r="976" spans="1:11" ht="15">
      <c r="A976" s="91">
        <v>33</v>
      </c>
      <c r="B976" s="17" t="s">
        <v>901</v>
      </c>
      <c r="C976" s="221" t="s">
        <v>902</v>
      </c>
      <c r="D976" s="222"/>
      <c r="E976" s="91" t="s">
        <v>1520</v>
      </c>
      <c r="F976" s="91"/>
      <c r="G976" s="2">
        <v>3916</v>
      </c>
      <c r="H976" s="2">
        <v>2741</v>
      </c>
      <c r="I976" s="2">
        <v>1958</v>
      </c>
      <c r="J976" s="2">
        <v>1566</v>
      </c>
      <c r="K976" s="2">
        <v>1175</v>
      </c>
    </row>
    <row r="977" spans="1:11" ht="60">
      <c r="A977" s="91">
        <v>34</v>
      </c>
      <c r="B977" s="17" t="s">
        <v>903</v>
      </c>
      <c r="C977" s="17" t="s">
        <v>904</v>
      </c>
      <c r="D977" s="17" t="s">
        <v>905</v>
      </c>
      <c r="E977" s="91" t="s">
        <v>1521</v>
      </c>
      <c r="F977" s="91">
        <v>0.8</v>
      </c>
      <c r="G977" s="117">
        <v>1282</v>
      </c>
      <c r="H977" s="117">
        <v>897</v>
      </c>
      <c r="I977" s="117">
        <v>641</v>
      </c>
      <c r="J977" s="117">
        <v>513</v>
      </c>
      <c r="K977" s="117">
        <v>385</v>
      </c>
    </row>
    <row r="978" spans="1:11" ht="45">
      <c r="A978" s="91">
        <v>35</v>
      </c>
      <c r="B978" s="17" t="s">
        <v>906</v>
      </c>
      <c r="C978" s="17" t="s">
        <v>1476</v>
      </c>
      <c r="D978" s="17" t="s">
        <v>907</v>
      </c>
      <c r="E978" s="91" t="s">
        <v>1521</v>
      </c>
      <c r="F978" s="91">
        <v>0.8</v>
      </c>
      <c r="G978" s="117">
        <v>1282</v>
      </c>
      <c r="H978" s="117">
        <v>897</v>
      </c>
      <c r="I978" s="117">
        <v>641</v>
      </c>
      <c r="J978" s="117">
        <v>513</v>
      </c>
      <c r="K978" s="117">
        <v>385</v>
      </c>
    </row>
    <row r="979" spans="1:11" ht="45">
      <c r="A979" s="136">
        <v>36</v>
      </c>
      <c r="B979" s="135" t="s">
        <v>1477</v>
      </c>
      <c r="C979" s="135" t="s">
        <v>1454</v>
      </c>
      <c r="D979" s="135" t="s">
        <v>1478</v>
      </c>
      <c r="E979" s="91" t="s">
        <v>1521</v>
      </c>
      <c r="F979" s="133"/>
      <c r="G979" s="2">
        <v>1602</v>
      </c>
      <c r="H979" s="2">
        <v>1121</v>
      </c>
      <c r="I979" s="5">
        <v>801</v>
      </c>
      <c r="J979" s="5">
        <v>641</v>
      </c>
      <c r="K979" s="5">
        <v>481</v>
      </c>
    </row>
    <row r="980" spans="1:11" ht="30">
      <c r="A980" s="136">
        <v>37</v>
      </c>
      <c r="B980" s="135" t="s">
        <v>1478</v>
      </c>
      <c r="C980" s="135" t="s">
        <v>656</v>
      </c>
      <c r="D980" s="135" t="s">
        <v>1479</v>
      </c>
      <c r="E980" s="91" t="s">
        <v>1521</v>
      </c>
      <c r="F980" s="133"/>
      <c r="G980" s="2">
        <v>1602</v>
      </c>
      <c r="H980" s="2">
        <v>1121</v>
      </c>
      <c r="I980" s="5">
        <v>801</v>
      </c>
      <c r="J980" s="5">
        <v>641</v>
      </c>
      <c r="K980" s="5">
        <v>481</v>
      </c>
    </row>
    <row r="981" spans="1:11" ht="30">
      <c r="A981" s="287">
        <v>38</v>
      </c>
      <c r="B981" s="288" t="s">
        <v>1480</v>
      </c>
      <c r="C981" s="135" t="s">
        <v>656</v>
      </c>
      <c r="D981" s="135" t="s">
        <v>1481</v>
      </c>
      <c r="E981" s="91" t="s">
        <v>1521</v>
      </c>
      <c r="F981" s="133"/>
      <c r="G981" s="2">
        <v>1602</v>
      </c>
      <c r="H981" s="2">
        <v>1121</v>
      </c>
      <c r="I981" s="5">
        <v>801</v>
      </c>
      <c r="J981" s="5">
        <v>641</v>
      </c>
      <c r="K981" s="5">
        <v>481</v>
      </c>
    </row>
    <row r="982" spans="1:11" ht="30">
      <c r="A982" s="287"/>
      <c r="B982" s="288"/>
      <c r="C982" s="135" t="s">
        <v>1482</v>
      </c>
      <c r="D982" s="135" t="s">
        <v>1483</v>
      </c>
      <c r="E982" s="91" t="s">
        <v>1521</v>
      </c>
      <c r="F982" s="133">
        <v>0.8</v>
      </c>
      <c r="G982" s="117">
        <v>1282</v>
      </c>
      <c r="H982" s="117">
        <v>897</v>
      </c>
      <c r="I982" s="117">
        <v>641</v>
      </c>
      <c r="J982" s="117">
        <v>513</v>
      </c>
      <c r="K982" s="117">
        <v>385</v>
      </c>
    </row>
    <row r="983" spans="1:11" ht="60">
      <c r="A983" s="136">
        <v>39</v>
      </c>
      <c r="B983" s="135" t="s">
        <v>1484</v>
      </c>
      <c r="C983" s="135" t="s">
        <v>656</v>
      </c>
      <c r="D983" s="135" t="s">
        <v>1475</v>
      </c>
      <c r="E983" s="91" t="s">
        <v>1521</v>
      </c>
      <c r="F983" s="133"/>
      <c r="G983" s="2">
        <v>1602</v>
      </c>
      <c r="H983" s="2">
        <v>1121</v>
      </c>
      <c r="I983" s="5">
        <v>801</v>
      </c>
      <c r="J983" s="5">
        <v>641</v>
      </c>
      <c r="K983" s="5">
        <v>481</v>
      </c>
    </row>
    <row r="984" spans="1:11" ht="45">
      <c r="A984" s="136">
        <v>40</v>
      </c>
      <c r="B984" s="135" t="s">
        <v>1485</v>
      </c>
      <c r="C984" s="135" t="s">
        <v>1282</v>
      </c>
      <c r="D984" s="135" t="s">
        <v>1486</v>
      </c>
      <c r="E984" s="91" t="s">
        <v>1521</v>
      </c>
      <c r="F984" s="133">
        <v>0.8</v>
      </c>
      <c r="G984" s="117">
        <v>1282</v>
      </c>
      <c r="H984" s="117">
        <v>897</v>
      </c>
      <c r="I984" s="117">
        <v>641</v>
      </c>
      <c r="J984" s="117">
        <v>513</v>
      </c>
      <c r="K984" s="117">
        <v>385</v>
      </c>
    </row>
    <row r="985" spans="1:11" ht="51" customHeight="1">
      <c r="A985" s="133">
        <v>41</v>
      </c>
      <c r="B985" s="282" t="s">
        <v>1487</v>
      </c>
      <c r="C985" s="283"/>
      <c r="D985" s="284"/>
      <c r="E985" s="91" t="s">
        <v>1521</v>
      </c>
      <c r="F985" s="133">
        <v>0.8</v>
      </c>
      <c r="G985" s="117">
        <v>1282</v>
      </c>
      <c r="H985" s="117">
        <v>897</v>
      </c>
      <c r="I985" s="117">
        <v>641</v>
      </c>
      <c r="J985" s="117">
        <v>513</v>
      </c>
      <c r="K985" s="117">
        <v>385</v>
      </c>
    </row>
    <row r="986" spans="1:11" ht="68.25" customHeight="1">
      <c r="A986" s="133">
        <v>42</v>
      </c>
      <c r="B986" s="282" t="s">
        <v>1488</v>
      </c>
      <c r="C986" s="283"/>
      <c r="D986" s="284"/>
      <c r="E986" s="91" t="s">
        <v>1521</v>
      </c>
      <c r="F986" s="133">
        <v>0.64</v>
      </c>
      <c r="G986" s="118">
        <v>1025</v>
      </c>
      <c r="H986" s="118">
        <v>718</v>
      </c>
      <c r="I986" s="118">
        <v>513</v>
      </c>
      <c r="J986" s="118">
        <v>410</v>
      </c>
      <c r="K986" s="118">
        <v>308</v>
      </c>
    </row>
    <row r="987" ht="15"/>
    <row r="988" ht="15">
      <c r="A988" s="114" t="s">
        <v>1561</v>
      </c>
    </row>
    <row r="989" ht="15"/>
    <row r="990" spans="1:11" ht="15">
      <c r="A990" s="190" t="s">
        <v>1492</v>
      </c>
      <c r="B990" s="190" t="s">
        <v>0</v>
      </c>
      <c r="C990" s="191" t="s">
        <v>1</v>
      </c>
      <c r="D990" s="191"/>
      <c r="E990" s="190" t="s">
        <v>1507</v>
      </c>
      <c r="F990" s="203" t="s">
        <v>2</v>
      </c>
      <c r="G990" s="204" t="s">
        <v>1517</v>
      </c>
      <c r="H990" s="204"/>
      <c r="I990" s="204"/>
      <c r="J990" s="204"/>
      <c r="K990" s="204"/>
    </row>
    <row r="991" spans="1:11" ht="45.75" customHeight="1">
      <c r="A991" s="190"/>
      <c r="B991" s="190"/>
      <c r="C991" s="82" t="s">
        <v>3</v>
      </c>
      <c r="D991" s="82" t="s">
        <v>4</v>
      </c>
      <c r="E991" s="190"/>
      <c r="F991" s="203"/>
      <c r="G991" s="6" t="s">
        <v>1508</v>
      </c>
      <c r="H991" s="6" t="s">
        <v>1509</v>
      </c>
      <c r="I991" s="6" t="s">
        <v>1510</v>
      </c>
      <c r="J991" s="6" t="s">
        <v>1511</v>
      </c>
      <c r="K991" s="6" t="s">
        <v>1512</v>
      </c>
    </row>
    <row r="992" spans="1:11" ht="15">
      <c r="A992" s="24" t="s">
        <v>1552</v>
      </c>
      <c r="B992" s="82"/>
      <c r="C992" s="82"/>
      <c r="D992" s="82"/>
      <c r="E992" s="82"/>
      <c r="F992" s="88"/>
      <c r="G992" s="6"/>
      <c r="H992" s="6"/>
      <c r="I992" s="6"/>
      <c r="J992" s="6"/>
      <c r="K992" s="6"/>
    </row>
    <row r="993" spans="1:11" ht="15">
      <c r="A993" s="91">
        <v>1</v>
      </c>
      <c r="B993" s="17" t="s">
        <v>718</v>
      </c>
      <c r="C993" s="17" t="s">
        <v>16</v>
      </c>
      <c r="D993" s="17" t="s">
        <v>369</v>
      </c>
      <c r="E993" s="91">
        <v>2</v>
      </c>
      <c r="F993" s="91">
        <v>0.75</v>
      </c>
      <c r="G993" s="2">
        <v>4673</v>
      </c>
      <c r="H993" s="2">
        <v>3271</v>
      </c>
      <c r="I993" s="2">
        <v>2336</v>
      </c>
      <c r="J993" s="2">
        <v>1869</v>
      </c>
      <c r="K993" s="2">
        <v>1402</v>
      </c>
    </row>
    <row r="994" spans="1:11" ht="45">
      <c r="A994" s="91">
        <v>2</v>
      </c>
      <c r="B994" s="17" t="s">
        <v>16</v>
      </c>
      <c r="C994" s="17" t="s">
        <v>909</v>
      </c>
      <c r="D994" s="17" t="s">
        <v>910</v>
      </c>
      <c r="E994" s="91">
        <v>2</v>
      </c>
      <c r="F994" s="91">
        <v>0.75</v>
      </c>
      <c r="G994" s="2">
        <v>4673</v>
      </c>
      <c r="H994" s="2">
        <v>3271</v>
      </c>
      <c r="I994" s="2">
        <v>2336</v>
      </c>
      <c r="J994" s="2">
        <v>1869</v>
      </c>
      <c r="K994" s="2">
        <v>1402</v>
      </c>
    </row>
    <row r="995" spans="1:11" ht="75">
      <c r="A995" s="217">
        <v>3</v>
      </c>
      <c r="B995" s="217" t="s">
        <v>911</v>
      </c>
      <c r="C995" s="94" t="s">
        <v>912</v>
      </c>
      <c r="D995" s="94" t="s">
        <v>913</v>
      </c>
      <c r="E995" s="91">
        <v>2</v>
      </c>
      <c r="F995" s="99"/>
      <c r="G995" s="31">
        <v>6230</v>
      </c>
      <c r="H995" s="31">
        <v>4361</v>
      </c>
      <c r="I995" s="31">
        <v>3115</v>
      </c>
      <c r="J995" s="31">
        <v>2492</v>
      </c>
      <c r="K995" s="31">
        <v>1869</v>
      </c>
    </row>
    <row r="996" spans="1:11" ht="63" customHeight="1">
      <c r="A996" s="218"/>
      <c r="B996" s="218"/>
      <c r="C996" s="156" t="s">
        <v>914</v>
      </c>
      <c r="D996" s="157"/>
      <c r="E996" s="91">
        <v>2</v>
      </c>
      <c r="F996" s="91"/>
      <c r="G996" s="31">
        <v>6230</v>
      </c>
      <c r="H996" s="31">
        <v>4361</v>
      </c>
      <c r="I996" s="31">
        <v>3115</v>
      </c>
      <c r="J996" s="31">
        <v>2492</v>
      </c>
      <c r="K996" s="31">
        <v>1869</v>
      </c>
    </row>
    <row r="997" spans="1:11" ht="36" customHeight="1">
      <c r="A997" s="91">
        <v>4</v>
      </c>
      <c r="B997" s="156" t="s">
        <v>915</v>
      </c>
      <c r="C997" s="216"/>
      <c r="D997" s="157"/>
      <c r="E997" s="91">
        <v>2</v>
      </c>
      <c r="F997" s="91">
        <v>0.75</v>
      </c>
      <c r="G997" s="2">
        <v>4673</v>
      </c>
      <c r="H997" s="2">
        <v>3271</v>
      </c>
      <c r="I997" s="2">
        <v>2336</v>
      </c>
      <c r="J997" s="2">
        <v>1869</v>
      </c>
      <c r="K997" s="2">
        <v>1402</v>
      </c>
    </row>
    <row r="998" spans="1:11" ht="15">
      <c r="A998" s="91">
        <v>5</v>
      </c>
      <c r="B998" s="156" t="s">
        <v>916</v>
      </c>
      <c r="C998" s="216"/>
      <c r="D998" s="157"/>
      <c r="E998" s="91">
        <v>2</v>
      </c>
      <c r="F998" s="91">
        <v>0.75</v>
      </c>
      <c r="G998" s="2">
        <v>4673</v>
      </c>
      <c r="H998" s="2">
        <v>3271</v>
      </c>
      <c r="I998" s="2">
        <v>2336</v>
      </c>
      <c r="J998" s="2">
        <v>1869</v>
      </c>
      <c r="K998" s="2">
        <v>1402</v>
      </c>
    </row>
    <row r="999" spans="1:11" ht="15">
      <c r="A999" s="91">
        <v>6</v>
      </c>
      <c r="B999" s="17" t="s">
        <v>210</v>
      </c>
      <c r="C999" s="17" t="s">
        <v>917</v>
      </c>
      <c r="D999" s="17" t="s">
        <v>399</v>
      </c>
      <c r="E999" s="91">
        <v>2</v>
      </c>
      <c r="F999" s="91">
        <v>0.75</v>
      </c>
      <c r="G999" s="2">
        <v>4673</v>
      </c>
      <c r="H999" s="2">
        <v>3271</v>
      </c>
      <c r="I999" s="2">
        <v>2336</v>
      </c>
      <c r="J999" s="2">
        <v>1869</v>
      </c>
      <c r="K999" s="2">
        <v>1402</v>
      </c>
    </row>
    <row r="1000" spans="1:11" ht="34.5" customHeight="1">
      <c r="A1000" s="91">
        <v>7</v>
      </c>
      <c r="B1000" s="156" t="s">
        <v>1567</v>
      </c>
      <c r="C1000" s="216"/>
      <c r="D1000" s="157"/>
      <c r="E1000" s="91">
        <v>2</v>
      </c>
      <c r="F1000" s="91"/>
      <c r="G1000" s="31">
        <v>6230</v>
      </c>
      <c r="H1000" s="31">
        <v>4361</v>
      </c>
      <c r="I1000" s="31">
        <v>3115</v>
      </c>
      <c r="J1000" s="31">
        <v>2492</v>
      </c>
      <c r="K1000" s="31">
        <v>1869</v>
      </c>
    </row>
    <row r="1001" spans="1:11" ht="15">
      <c r="A1001" s="91">
        <v>8</v>
      </c>
      <c r="B1001" s="156" t="s">
        <v>918</v>
      </c>
      <c r="C1001" s="216"/>
      <c r="D1001" s="157"/>
      <c r="E1001" s="91">
        <v>2</v>
      </c>
      <c r="F1001" s="91"/>
      <c r="G1001" s="32">
        <v>6230</v>
      </c>
      <c r="H1001" s="32">
        <v>4361</v>
      </c>
      <c r="I1001" s="32">
        <v>3115</v>
      </c>
      <c r="J1001" s="32">
        <v>2492</v>
      </c>
      <c r="K1001" s="32">
        <v>1869</v>
      </c>
    </row>
    <row r="1002" spans="1:11" ht="30">
      <c r="A1002" s="91">
        <v>9</v>
      </c>
      <c r="B1002" s="17" t="s">
        <v>919</v>
      </c>
      <c r="C1002" s="17"/>
      <c r="D1002" s="17"/>
      <c r="E1002" s="91">
        <v>1</v>
      </c>
      <c r="F1002" s="99"/>
      <c r="G1002" s="31">
        <v>8900</v>
      </c>
      <c r="H1002" s="31">
        <v>6230</v>
      </c>
      <c r="I1002" s="31">
        <v>4450</v>
      </c>
      <c r="J1002" s="31">
        <v>3560</v>
      </c>
      <c r="K1002" s="31">
        <v>2670</v>
      </c>
    </row>
    <row r="1003" spans="1:11" ht="30">
      <c r="A1003" s="91">
        <v>10</v>
      </c>
      <c r="B1003" s="17" t="s">
        <v>920</v>
      </c>
      <c r="C1003" s="17" t="s">
        <v>921</v>
      </c>
      <c r="D1003" s="17" t="s">
        <v>922</v>
      </c>
      <c r="E1003" s="91">
        <v>2</v>
      </c>
      <c r="F1003" s="91">
        <v>0.75</v>
      </c>
      <c r="G1003" s="4">
        <v>4673</v>
      </c>
      <c r="H1003" s="4">
        <v>3271</v>
      </c>
      <c r="I1003" s="4">
        <v>2336</v>
      </c>
      <c r="J1003" s="4">
        <v>1869</v>
      </c>
      <c r="K1003" s="4">
        <v>1402</v>
      </c>
    </row>
    <row r="1004" spans="1:11" ht="15">
      <c r="A1004" s="256">
        <v>11</v>
      </c>
      <c r="B1004" s="217" t="s">
        <v>923</v>
      </c>
      <c r="C1004" s="221" t="s">
        <v>924</v>
      </c>
      <c r="D1004" s="222"/>
      <c r="E1004" s="91">
        <v>1</v>
      </c>
      <c r="F1004" s="91">
        <v>0.8</v>
      </c>
      <c r="G1004" s="118">
        <v>7120</v>
      </c>
      <c r="H1004" s="118">
        <v>4984</v>
      </c>
      <c r="I1004" s="118">
        <v>3560</v>
      </c>
      <c r="J1004" s="118">
        <v>2848</v>
      </c>
      <c r="K1004" s="118">
        <v>2136</v>
      </c>
    </row>
    <row r="1005" spans="1:11" ht="36.75" customHeight="1">
      <c r="A1005" s="257"/>
      <c r="B1005" s="218"/>
      <c r="C1005" s="156" t="s">
        <v>925</v>
      </c>
      <c r="D1005" s="157"/>
      <c r="E1005" s="91">
        <v>2</v>
      </c>
      <c r="F1005" s="91"/>
      <c r="G1005" s="31">
        <v>6230</v>
      </c>
      <c r="H1005" s="31">
        <v>4361</v>
      </c>
      <c r="I1005" s="31">
        <v>3115</v>
      </c>
      <c r="J1005" s="31">
        <v>2492</v>
      </c>
      <c r="K1005" s="31">
        <v>1869</v>
      </c>
    </row>
    <row r="1006" spans="1:11" ht="15">
      <c r="A1006" s="91">
        <v>12</v>
      </c>
      <c r="B1006" s="17" t="s">
        <v>429</v>
      </c>
      <c r="C1006" s="17" t="s">
        <v>16</v>
      </c>
      <c r="D1006" s="17" t="s">
        <v>404</v>
      </c>
      <c r="E1006" s="91">
        <v>2</v>
      </c>
      <c r="F1006" s="91">
        <v>0.75</v>
      </c>
      <c r="G1006" s="2">
        <v>4673</v>
      </c>
      <c r="H1006" s="2">
        <v>3271</v>
      </c>
      <c r="I1006" s="2">
        <v>2336</v>
      </c>
      <c r="J1006" s="2">
        <v>1869</v>
      </c>
      <c r="K1006" s="2">
        <v>1402</v>
      </c>
    </row>
    <row r="1007" spans="1:11" ht="33.75" customHeight="1">
      <c r="A1007" s="256">
        <v>13</v>
      </c>
      <c r="B1007" s="217" t="s">
        <v>97</v>
      </c>
      <c r="C1007" s="156" t="s">
        <v>1360</v>
      </c>
      <c r="D1007" s="157"/>
      <c r="E1007" s="91">
        <v>2</v>
      </c>
      <c r="F1007" s="91"/>
      <c r="G1007" s="31">
        <v>6230</v>
      </c>
      <c r="H1007" s="31">
        <v>4361</v>
      </c>
      <c r="I1007" s="31">
        <v>3115</v>
      </c>
      <c r="J1007" s="31">
        <v>2492</v>
      </c>
      <c r="K1007" s="31">
        <v>1869</v>
      </c>
    </row>
    <row r="1008" spans="1:11" ht="15">
      <c r="A1008" s="257"/>
      <c r="B1008" s="218"/>
      <c r="C1008" s="17" t="s">
        <v>94</v>
      </c>
      <c r="D1008" s="17"/>
      <c r="E1008" s="91">
        <v>2</v>
      </c>
      <c r="F1008" s="91">
        <v>0.75</v>
      </c>
      <c r="G1008" s="2">
        <v>4673</v>
      </c>
      <c r="H1008" s="2">
        <v>3271</v>
      </c>
      <c r="I1008" s="2">
        <v>2336</v>
      </c>
      <c r="J1008" s="2">
        <v>1869</v>
      </c>
      <c r="K1008" s="2">
        <v>1402</v>
      </c>
    </row>
    <row r="1009" spans="1:11" ht="30">
      <c r="A1009" s="256">
        <v>14</v>
      </c>
      <c r="B1009" s="217" t="s">
        <v>926</v>
      </c>
      <c r="C1009" s="17" t="s">
        <v>927</v>
      </c>
      <c r="D1009" s="17" t="s">
        <v>928</v>
      </c>
      <c r="E1009" s="91">
        <v>1</v>
      </c>
      <c r="F1009" s="91">
        <v>1.1</v>
      </c>
      <c r="G1009" s="118">
        <v>9790</v>
      </c>
      <c r="H1009" s="118">
        <v>6853</v>
      </c>
      <c r="I1009" s="118">
        <v>4895</v>
      </c>
      <c r="J1009" s="118">
        <v>3916</v>
      </c>
      <c r="K1009" s="118">
        <v>2937</v>
      </c>
    </row>
    <row r="1010" spans="1:11" ht="15">
      <c r="A1010" s="258"/>
      <c r="B1010" s="223"/>
      <c r="C1010" s="17" t="s">
        <v>399</v>
      </c>
      <c r="D1010" s="17" t="s">
        <v>97</v>
      </c>
      <c r="E1010" s="91">
        <v>1</v>
      </c>
      <c r="F1010" s="91"/>
      <c r="G1010" s="31">
        <v>8900</v>
      </c>
      <c r="H1010" s="31">
        <v>6230</v>
      </c>
      <c r="I1010" s="31">
        <v>4450</v>
      </c>
      <c r="J1010" s="31">
        <v>3560</v>
      </c>
      <c r="K1010" s="31">
        <v>2670</v>
      </c>
    </row>
    <row r="1011" spans="1:11" ht="14.25" customHeight="1">
      <c r="A1011" s="258"/>
      <c r="B1011" s="223"/>
      <c r="C1011" s="17" t="s">
        <v>97</v>
      </c>
      <c r="D1011" s="17" t="s">
        <v>923</v>
      </c>
      <c r="E1011" s="91">
        <v>2</v>
      </c>
      <c r="F1011" s="91"/>
      <c r="G1011" s="31">
        <v>6230</v>
      </c>
      <c r="H1011" s="31">
        <v>4361</v>
      </c>
      <c r="I1011" s="31">
        <v>3115</v>
      </c>
      <c r="J1011" s="31">
        <v>2492</v>
      </c>
      <c r="K1011" s="31">
        <v>1869</v>
      </c>
    </row>
    <row r="1012" spans="1:11" ht="15">
      <c r="A1012" s="257"/>
      <c r="B1012" s="218"/>
      <c r="C1012" s="156" t="s">
        <v>929</v>
      </c>
      <c r="D1012" s="157"/>
      <c r="E1012" s="91">
        <v>2</v>
      </c>
      <c r="F1012" s="91">
        <v>0.75</v>
      </c>
      <c r="G1012" s="2">
        <v>4673</v>
      </c>
      <c r="H1012" s="2">
        <v>3271</v>
      </c>
      <c r="I1012" s="2">
        <v>2336</v>
      </c>
      <c r="J1012" s="2">
        <v>1869</v>
      </c>
      <c r="K1012" s="2">
        <v>1402</v>
      </c>
    </row>
    <row r="1013" spans="1:11" ht="15">
      <c r="A1013" s="91">
        <v>15</v>
      </c>
      <c r="B1013" s="17" t="s">
        <v>9</v>
      </c>
      <c r="C1013" s="17" t="s">
        <v>917</v>
      </c>
      <c r="D1013" s="17" t="s">
        <v>399</v>
      </c>
      <c r="E1013" s="91">
        <v>2</v>
      </c>
      <c r="F1013" s="91">
        <v>0.75</v>
      </c>
      <c r="G1013" s="2">
        <v>4673</v>
      </c>
      <c r="H1013" s="2">
        <v>3271</v>
      </c>
      <c r="I1013" s="2">
        <v>2336</v>
      </c>
      <c r="J1013" s="2">
        <v>1869</v>
      </c>
      <c r="K1013" s="2">
        <v>1402</v>
      </c>
    </row>
    <row r="1014" spans="1:11" ht="30">
      <c r="A1014" s="91">
        <v>16</v>
      </c>
      <c r="B1014" s="17" t="s">
        <v>132</v>
      </c>
      <c r="C1014" s="17" t="s">
        <v>930</v>
      </c>
      <c r="D1014" s="17"/>
      <c r="E1014" s="91">
        <v>2</v>
      </c>
      <c r="F1014" s="91"/>
      <c r="G1014" s="31">
        <v>6230</v>
      </c>
      <c r="H1014" s="31">
        <v>4361</v>
      </c>
      <c r="I1014" s="31">
        <v>3115</v>
      </c>
      <c r="J1014" s="31">
        <v>2492</v>
      </c>
      <c r="K1014" s="31">
        <v>1869</v>
      </c>
    </row>
    <row r="1015" spans="1:11" ht="15">
      <c r="A1015" s="91">
        <v>17</v>
      </c>
      <c r="B1015" s="17" t="s">
        <v>363</v>
      </c>
      <c r="C1015" s="17" t="s">
        <v>917</v>
      </c>
      <c r="D1015" s="17" t="s">
        <v>399</v>
      </c>
      <c r="E1015" s="91">
        <v>2</v>
      </c>
      <c r="F1015" s="91">
        <v>0.75</v>
      </c>
      <c r="G1015" s="2">
        <v>4673</v>
      </c>
      <c r="H1015" s="2">
        <v>3271</v>
      </c>
      <c r="I1015" s="2">
        <v>2336</v>
      </c>
      <c r="J1015" s="2">
        <v>1869</v>
      </c>
      <c r="K1015" s="2">
        <v>1402</v>
      </c>
    </row>
    <row r="1016" spans="1:11" ht="15">
      <c r="A1016" s="91">
        <v>18</v>
      </c>
      <c r="B1016" s="17" t="s">
        <v>406</v>
      </c>
      <c r="C1016" s="17" t="s">
        <v>917</v>
      </c>
      <c r="D1016" s="17" t="s">
        <v>399</v>
      </c>
      <c r="E1016" s="91">
        <v>2</v>
      </c>
      <c r="F1016" s="91">
        <v>0.75</v>
      </c>
      <c r="G1016" s="2">
        <v>4673</v>
      </c>
      <c r="H1016" s="2">
        <v>3271</v>
      </c>
      <c r="I1016" s="2">
        <v>2336</v>
      </c>
      <c r="J1016" s="2">
        <v>1869</v>
      </c>
      <c r="K1016" s="2">
        <v>1402</v>
      </c>
    </row>
    <row r="1017" spans="1:11" ht="15">
      <c r="A1017" s="91">
        <v>19</v>
      </c>
      <c r="B1017" s="17" t="s">
        <v>469</v>
      </c>
      <c r="C1017" s="17" t="s">
        <v>917</v>
      </c>
      <c r="D1017" s="17" t="s">
        <v>399</v>
      </c>
      <c r="E1017" s="91">
        <v>2</v>
      </c>
      <c r="F1017" s="91">
        <v>0.75</v>
      </c>
      <c r="G1017" s="2">
        <v>4673</v>
      </c>
      <c r="H1017" s="2">
        <v>3271</v>
      </c>
      <c r="I1017" s="2">
        <v>2336</v>
      </c>
      <c r="J1017" s="2">
        <v>1869</v>
      </c>
      <c r="K1017" s="2">
        <v>1402</v>
      </c>
    </row>
    <row r="1018" spans="1:11" ht="15">
      <c r="A1018" s="256">
        <v>20</v>
      </c>
      <c r="B1018" s="217" t="s">
        <v>370</v>
      </c>
      <c r="C1018" s="156" t="s">
        <v>931</v>
      </c>
      <c r="D1018" s="157"/>
      <c r="E1018" s="91">
        <v>2</v>
      </c>
      <c r="F1018" s="91">
        <v>0.75</v>
      </c>
      <c r="G1018" s="2">
        <v>4673</v>
      </c>
      <c r="H1018" s="2">
        <v>3271</v>
      </c>
      <c r="I1018" s="2">
        <v>2336</v>
      </c>
      <c r="J1018" s="2">
        <v>1869</v>
      </c>
      <c r="K1018" s="2">
        <v>1402</v>
      </c>
    </row>
    <row r="1019" spans="1:11" s="137" customFormat="1" ht="48" customHeight="1">
      <c r="A1019" s="257"/>
      <c r="B1019" s="218"/>
      <c r="C1019" s="156" t="s">
        <v>932</v>
      </c>
      <c r="D1019" s="157"/>
      <c r="E1019" s="91">
        <v>2</v>
      </c>
      <c r="F1019" s="91">
        <v>0.75</v>
      </c>
      <c r="G1019" s="2">
        <v>4673</v>
      </c>
      <c r="H1019" s="2">
        <v>3271</v>
      </c>
      <c r="I1019" s="2">
        <v>2336</v>
      </c>
      <c r="J1019" s="2">
        <v>1869</v>
      </c>
      <c r="K1019" s="2">
        <v>1402</v>
      </c>
    </row>
    <row r="1020" spans="1:11" ht="15">
      <c r="A1020" s="91">
        <v>21</v>
      </c>
      <c r="B1020" s="17" t="s">
        <v>369</v>
      </c>
      <c r="C1020" s="17" t="s">
        <v>917</v>
      </c>
      <c r="D1020" s="17" t="s">
        <v>16</v>
      </c>
      <c r="E1020" s="91">
        <v>2</v>
      </c>
      <c r="F1020" s="91"/>
      <c r="G1020" s="31">
        <v>6230</v>
      </c>
      <c r="H1020" s="31">
        <v>4361</v>
      </c>
      <c r="I1020" s="31">
        <v>3115</v>
      </c>
      <c r="J1020" s="31">
        <v>2492</v>
      </c>
      <c r="K1020" s="31">
        <v>1869</v>
      </c>
    </row>
    <row r="1021" spans="1:11" ht="45.75" customHeight="1">
      <c r="A1021" s="91">
        <v>22</v>
      </c>
      <c r="B1021" s="17" t="s">
        <v>917</v>
      </c>
      <c r="C1021" s="156" t="s">
        <v>1361</v>
      </c>
      <c r="D1021" s="157"/>
      <c r="E1021" s="91">
        <v>1</v>
      </c>
      <c r="F1021" s="91"/>
      <c r="G1021" s="31">
        <v>8900</v>
      </c>
      <c r="H1021" s="31">
        <v>6230</v>
      </c>
      <c r="I1021" s="31">
        <v>4450</v>
      </c>
      <c r="J1021" s="31">
        <v>3560</v>
      </c>
      <c r="K1021" s="31">
        <v>2670</v>
      </c>
    </row>
    <row r="1022" spans="1:11" ht="15">
      <c r="A1022" s="91">
        <v>23</v>
      </c>
      <c r="B1022" s="17" t="s">
        <v>143</v>
      </c>
      <c r="C1022" s="17" t="s">
        <v>917</v>
      </c>
      <c r="D1022" s="17" t="s">
        <v>399</v>
      </c>
      <c r="E1022" s="91">
        <v>2</v>
      </c>
      <c r="F1022" s="91">
        <v>0.75</v>
      </c>
      <c r="G1022" s="2">
        <v>4673</v>
      </c>
      <c r="H1022" s="2">
        <v>3271</v>
      </c>
      <c r="I1022" s="2">
        <v>2336</v>
      </c>
      <c r="J1022" s="2">
        <v>1869</v>
      </c>
      <c r="K1022" s="2">
        <v>1402</v>
      </c>
    </row>
    <row r="1023" spans="1:11" ht="15">
      <c r="A1023" s="91">
        <v>24</v>
      </c>
      <c r="B1023" s="17" t="s">
        <v>207</v>
      </c>
      <c r="C1023" s="17" t="s">
        <v>917</v>
      </c>
      <c r="D1023" s="17" t="s">
        <v>16</v>
      </c>
      <c r="E1023" s="91">
        <v>2</v>
      </c>
      <c r="F1023" s="91">
        <v>0.75</v>
      </c>
      <c r="G1023" s="2">
        <v>4673</v>
      </c>
      <c r="H1023" s="2">
        <v>3271</v>
      </c>
      <c r="I1023" s="2">
        <v>2336</v>
      </c>
      <c r="J1023" s="2">
        <v>1869</v>
      </c>
      <c r="K1023" s="2">
        <v>1402</v>
      </c>
    </row>
    <row r="1024" spans="1:11" ht="15">
      <c r="A1024" s="91">
        <v>25</v>
      </c>
      <c r="B1024" s="17" t="s">
        <v>151</v>
      </c>
      <c r="C1024" s="17" t="s">
        <v>917</v>
      </c>
      <c r="D1024" s="17" t="s">
        <v>97</v>
      </c>
      <c r="E1024" s="91">
        <v>2</v>
      </c>
      <c r="F1024" s="91">
        <v>0.75</v>
      </c>
      <c r="G1024" s="2">
        <v>4673</v>
      </c>
      <c r="H1024" s="2">
        <v>3271</v>
      </c>
      <c r="I1024" s="2">
        <v>2336</v>
      </c>
      <c r="J1024" s="2">
        <v>1869</v>
      </c>
      <c r="K1024" s="2">
        <v>1402</v>
      </c>
    </row>
    <row r="1025" spans="1:11" ht="15">
      <c r="A1025" s="93">
        <v>26</v>
      </c>
      <c r="B1025" s="20" t="s">
        <v>62</v>
      </c>
      <c r="C1025" s="156" t="s">
        <v>933</v>
      </c>
      <c r="D1025" s="157"/>
      <c r="E1025" s="91">
        <v>2</v>
      </c>
      <c r="F1025" s="91"/>
      <c r="G1025" s="31">
        <v>6230</v>
      </c>
      <c r="H1025" s="31">
        <v>4361</v>
      </c>
      <c r="I1025" s="31">
        <v>3115</v>
      </c>
      <c r="J1025" s="31">
        <v>2492</v>
      </c>
      <c r="K1025" s="31">
        <v>1869</v>
      </c>
    </row>
    <row r="1026" spans="1:11" ht="15">
      <c r="A1026" s="91">
        <v>27</v>
      </c>
      <c r="B1026" s="17" t="s">
        <v>934</v>
      </c>
      <c r="C1026" s="17" t="s">
        <v>917</v>
      </c>
      <c r="D1026" s="17" t="s">
        <v>399</v>
      </c>
      <c r="E1026" s="91">
        <v>2</v>
      </c>
      <c r="F1026" s="91">
        <v>0.75</v>
      </c>
      <c r="G1026" s="2">
        <v>4673</v>
      </c>
      <c r="H1026" s="2">
        <v>3271</v>
      </c>
      <c r="I1026" s="2">
        <v>2336</v>
      </c>
      <c r="J1026" s="2">
        <v>1869</v>
      </c>
      <c r="K1026" s="2">
        <v>1402</v>
      </c>
    </row>
    <row r="1027" spans="1:11" ht="36.75" customHeight="1">
      <c r="A1027" s="91">
        <v>28</v>
      </c>
      <c r="B1027" s="17" t="s">
        <v>93</v>
      </c>
      <c r="C1027" s="156" t="s">
        <v>935</v>
      </c>
      <c r="D1027" s="157"/>
      <c r="E1027" s="91">
        <v>2</v>
      </c>
      <c r="F1027" s="91"/>
      <c r="G1027" s="31">
        <v>6230</v>
      </c>
      <c r="H1027" s="31">
        <v>4361</v>
      </c>
      <c r="I1027" s="31">
        <v>3115</v>
      </c>
      <c r="J1027" s="31">
        <v>2492</v>
      </c>
      <c r="K1027" s="31">
        <v>1869</v>
      </c>
    </row>
    <row r="1028" spans="1:11" ht="45">
      <c r="A1028" s="91">
        <v>29</v>
      </c>
      <c r="B1028" s="17" t="s">
        <v>936</v>
      </c>
      <c r="C1028" s="17" t="s">
        <v>370</v>
      </c>
      <c r="D1028" s="17" t="s">
        <v>399</v>
      </c>
      <c r="E1028" s="91">
        <v>2</v>
      </c>
      <c r="F1028" s="91">
        <v>0.75</v>
      </c>
      <c r="G1028" s="2">
        <v>4673</v>
      </c>
      <c r="H1028" s="2">
        <v>3271</v>
      </c>
      <c r="I1028" s="2">
        <v>2336</v>
      </c>
      <c r="J1028" s="2">
        <v>1869</v>
      </c>
      <c r="K1028" s="2">
        <v>1402</v>
      </c>
    </row>
    <row r="1029" spans="1:11" ht="34.5" customHeight="1">
      <c r="A1029" s="91">
        <v>30</v>
      </c>
      <c r="B1029" s="156" t="s">
        <v>937</v>
      </c>
      <c r="C1029" s="216"/>
      <c r="D1029" s="157"/>
      <c r="E1029" s="91">
        <v>2</v>
      </c>
      <c r="F1029" s="91">
        <v>0.75</v>
      </c>
      <c r="G1029" s="2">
        <v>4673</v>
      </c>
      <c r="H1029" s="2">
        <v>3271</v>
      </c>
      <c r="I1029" s="2">
        <v>2336</v>
      </c>
      <c r="J1029" s="2">
        <v>1869</v>
      </c>
      <c r="K1029" s="2">
        <v>1402</v>
      </c>
    </row>
    <row r="1030" spans="1:11" ht="15">
      <c r="A1030" s="91">
        <v>31</v>
      </c>
      <c r="B1030" s="156" t="s">
        <v>938</v>
      </c>
      <c r="C1030" s="216"/>
      <c r="D1030" s="157"/>
      <c r="E1030" s="91">
        <v>2</v>
      </c>
      <c r="F1030" s="91">
        <v>0.75</v>
      </c>
      <c r="G1030" s="2">
        <v>4673</v>
      </c>
      <c r="H1030" s="2">
        <v>3271</v>
      </c>
      <c r="I1030" s="2">
        <v>2336</v>
      </c>
      <c r="J1030" s="2">
        <v>1869</v>
      </c>
      <c r="K1030" s="2">
        <v>1402</v>
      </c>
    </row>
    <row r="1031" spans="1:11" ht="15">
      <c r="A1031" s="91">
        <v>32</v>
      </c>
      <c r="B1031" s="156" t="s">
        <v>939</v>
      </c>
      <c r="C1031" s="216"/>
      <c r="D1031" s="157"/>
      <c r="E1031" s="91">
        <v>2</v>
      </c>
      <c r="F1031" s="91"/>
      <c r="G1031" s="31">
        <v>6230</v>
      </c>
      <c r="H1031" s="31">
        <v>4361</v>
      </c>
      <c r="I1031" s="31">
        <v>3115</v>
      </c>
      <c r="J1031" s="31">
        <v>2492</v>
      </c>
      <c r="K1031" s="31">
        <v>1869</v>
      </c>
    </row>
    <row r="1032" spans="1:11" ht="15">
      <c r="A1032" s="91">
        <v>33</v>
      </c>
      <c r="B1032" s="156" t="s">
        <v>1362</v>
      </c>
      <c r="C1032" s="216"/>
      <c r="D1032" s="157"/>
      <c r="E1032" s="91">
        <v>4</v>
      </c>
      <c r="F1032" s="91">
        <v>1.2</v>
      </c>
      <c r="G1032" s="118">
        <v>2563</v>
      </c>
      <c r="H1032" s="118">
        <v>1794</v>
      </c>
      <c r="I1032" s="118">
        <v>1282</v>
      </c>
      <c r="J1032" s="118">
        <v>1025</v>
      </c>
      <c r="K1032" s="118">
        <v>769</v>
      </c>
    </row>
    <row r="1033" spans="1:11" ht="15">
      <c r="A1033" s="91">
        <v>34</v>
      </c>
      <c r="B1033" s="156" t="s">
        <v>940</v>
      </c>
      <c r="C1033" s="216"/>
      <c r="D1033" s="157"/>
      <c r="E1033" s="91">
        <v>2</v>
      </c>
      <c r="F1033" s="91">
        <v>0.75</v>
      </c>
      <c r="G1033" s="3">
        <v>4673</v>
      </c>
      <c r="H1033" s="3">
        <v>3271</v>
      </c>
      <c r="I1033" s="3">
        <v>2336</v>
      </c>
      <c r="J1033" s="3">
        <v>1869</v>
      </c>
      <c r="K1033" s="3">
        <v>1402</v>
      </c>
    </row>
    <row r="1034" spans="1:11" ht="15">
      <c r="A1034" s="91">
        <v>35</v>
      </c>
      <c r="B1034" s="156" t="s">
        <v>941</v>
      </c>
      <c r="C1034" s="216"/>
      <c r="D1034" s="157"/>
      <c r="E1034" s="91">
        <v>3</v>
      </c>
      <c r="F1034" s="99"/>
      <c r="G1034" s="32">
        <v>3560</v>
      </c>
      <c r="H1034" s="32">
        <v>2492</v>
      </c>
      <c r="I1034" s="32">
        <v>1780</v>
      </c>
      <c r="J1034" s="32">
        <v>1424</v>
      </c>
      <c r="K1034" s="32">
        <v>1068</v>
      </c>
    </row>
    <row r="1035" spans="1:11" ht="34.5" customHeight="1">
      <c r="A1035" s="91">
        <v>36</v>
      </c>
      <c r="B1035" s="156" t="s">
        <v>942</v>
      </c>
      <c r="C1035" s="216"/>
      <c r="D1035" s="157"/>
      <c r="E1035" s="91">
        <v>4</v>
      </c>
      <c r="F1035" s="99"/>
      <c r="G1035" s="31">
        <v>2136</v>
      </c>
      <c r="H1035" s="31">
        <v>1495</v>
      </c>
      <c r="I1035" s="31">
        <v>1068</v>
      </c>
      <c r="J1035" s="55">
        <v>854</v>
      </c>
      <c r="K1035" s="55">
        <v>641</v>
      </c>
    </row>
    <row r="1036" spans="1:11" ht="15">
      <c r="A1036" s="54" t="s">
        <v>1518</v>
      </c>
      <c r="B1036" s="59"/>
      <c r="C1036" s="59"/>
      <c r="D1036" s="59"/>
      <c r="E1036" s="134"/>
      <c r="F1036" s="134"/>
      <c r="G1036" s="132"/>
      <c r="H1036" s="132"/>
      <c r="I1036" s="132"/>
      <c r="J1036" s="132"/>
      <c r="K1036" s="132"/>
    </row>
    <row r="1037" spans="1:11" ht="29.25" customHeight="1">
      <c r="A1037" s="219">
        <v>1</v>
      </c>
      <c r="B1037" s="231" t="s">
        <v>943</v>
      </c>
      <c r="C1037" s="221" t="s">
        <v>944</v>
      </c>
      <c r="D1037" s="222"/>
      <c r="E1037" s="93" t="s">
        <v>1520</v>
      </c>
      <c r="F1037" s="138"/>
      <c r="G1037" s="31">
        <v>3916</v>
      </c>
      <c r="H1037" s="31">
        <v>2741</v>
      </c>
      <c r="I1037" s="31">
        <v>1958</v>
      </c>
      <c r="J1037" s="31">
        <v>1566</v>
      </c>
      <c r="K1037" s="31">
        <v>1175</v>
      </c>
    </row>
    <row r="1038" spans="1:11" ht="15">
      <c r="A1038" s="220"/>
      <c r="B1038" s="233"/>
      <c r="C1038" s="20" t="s">
        <v>94</v>
      </c>
      <c r="D1038" s="20"/>
      <c r="E1038" s="93" t="s">
        <v>1520</v>
      </c>
      <c r="F1038" s="57">
        <v>0.68</v>
      </c>
      <c r="G1038" s="118">
        <v>2663</v>
      </c>
      <c r="H1038" s="118">
        <v>1864</v>
      </c>
      <c r="I1038" s="118">
        <v>1331</v>
      </c>
      <c r="J1038" s="118">
        <v>1065</v>
      </c>
      <c r="K1038" s="118">
        <v>800</v>
      </c>
    </row>
    <row r="1039" spans="1:11" ht="15">
      <c r="A1039" s="93">
        <v>2</v>
      </c>
      <c r="B1039" s="20" t="s">
        <v>945</v>
      </c>
      <c r="C1039" s="20"/>
      <c r="D1039" s="20"/>
      <c r="E1039" s="93" t="s">
        <v>1520</v>
      </c>
      <c r="F1039" s="93">
        <v>0.8</v>
      </c>
      <c r="G1039" s="118">
        <v>3133</v>
      </c>
      <c r="H1039" s="118">
        <v>2193</v>
      </c>
      <c r="I1039" s="118">
        <v>1566</v>
      </c>
      <c r="J1039" s="118">
        <v>1253</v>
      </c>
      <c r="K1039" s="118">
        <v>940</v>
      </c>
    </row>
    <row r="1040" spans="1:11" ht="15">
      <c r="A1040" s="93">
        <v>3</v>
      </c>
      <c r="B1040" s="20" t="s">
        <v>946</v>
      </c>
      <c r="C1040" s="20"/>
      <c r="D1040" s="20"/>
      <c r="E1040" s="93" t="s">
        <v>1520</v>
      </c>
      <c r="F1040" s="57">
        <v>0.68</v>
      </c>
      <c r="G1040" s="118">
        <v>2663</v>
      </c>
      <c r="H1040" s="118">
        <v>1864</v>
      </c>
      <c r="I1040" s="118">
        <v>1331</v>
      </c>
      <c r="J1040" s="118">
        <v>1065</v>
      </c>
      <c r="K1040" s="118">
        <v>800</v>
      </c>
    </row>
    <row r="1041" spans="1:11" ht="35.25" customHeight="1">
      <c r="A1041" s="93">
        <v>4</v>
      </c>
      <c r="B1041" s="20" t="s">
        <v>947</v>
      </c>
      <c r="C1041" s="17" t="s">
        <v>948</v>
      </c>
      <c r="D1041" s="17" t="s">
        <v>949</v>
      </c>
      <c r="E1041" s="93" t="s">
        <v>1520</v>
      </c>
      <c r="F1041" s="93"/>
      <c r="G1041" s="31">
        <v>3916</v>
      </c>
      <c r="H1041" s="31">
        <v>2741</v>
      </c>
      <c r="I1041" s="31">
        <v>1958</v>
      </c>
      <c r="J1041" s="31">
        <v>1566</v>
      </c>
      <c r="K1041" s="31">
        <v>1175</v>
      </c>
    </row>
    <row r="1042" spans="1:11" ht="15">
      <c r="A1042" s="224">
        <v>5</v>
      </c>
      <c r="B1042" s="20" t="s">
        <v>950</v>
      </c>
      <c r="C1042" s="20"/>
      <c r="D1042" s="20"/>
      <c r="E1042" s="93"/>
      <c r="F1042" s="93"/>
      <c r="G1042" s="126"/>
      <c r="H1042" s="126"/>
      <c r="I1042" s="126"/>
      <c r="J1042" s="126"/>
      <c r="K1042" s="126"/>
    </row>
    <row r="1043" spans="1:11" ht="45.75" customHeight="1">
      <c r="A1043" s="225"/>
      <c r="B1043" s="231" t="s">
        <v>951</v>
      </c>
      <c r="C1043" s="156" t="s">
        <v>1563</v>
      </c>
      <c r="D1043" s="157"/>
      <c r="E1043" s="93" t="s">
        <v>1520</v>
      </c>
      <c r="F1043" s="93"/>
      <c r="G1043" s="31">
        <v>3916</v>
      </c>
      <c r="H1043" s="31">
        <v>2741</v>
      </c>
      <c r="I1043" s="31">
        <v>1958</v>
      </c>
      <c r="J1043" s="31">
        <v>1566</v>
      </c>
      <c r="K1043" s="31">
        <v>1175</v>
      </c>
    </row>
    <row r="1044" spans="1:11" ht="48.75" customHeight="1">
      <c r="A1044" s="225"/>
      <c r="B1044" s="233"/>
      <c r="C1044" s="156" t="s">
        <v>952</v>
      </c>
      <c r="D1044" s="157"/>
      <c r="E1044" s="93" t="s">
        <v>1520</v>
      </c>
      <c r="F1044" s="93">
        <v>0.8</v>
      </c>
      <c r="G1044" s="118">
        <v>3133</v>
      </c>
      <c r="H1044" s="118">
        <v>2193</v>
      </c>
      <c r="I1044" s="118">
        <v>1566</v>
      </c>
      <c r="J1044" s="118">
        <v>1253</v>
      </c>
      <c r="K1044" s="118">
        <v>940</v>
      </c>
    </row>
    <row r="1045" spans="1:11" ht="32.25" customHeight="1">
      <c r="A1045" s="225"/>
      <c r="B1045" s="231" t="s">
        <v>953</v>
      </c>
      <c r="C1045" s="156" t="s">
        <v>954</v>
      </c>
      <c r="D1045" s="157"/>
      <c r="E1045" s="93" t="s">
        <v>1520</v>
      </c>
      <c r="F1045" s="93">
        <v>0.8</v>
      </c>
      <c r="G1045" s="118">
        <v>3133</v>
      </c>
      <c r="H1045" s="118">
        <v>2193</v>
      </c>
      <c r="I1045" s="118">
        <v>1566</v>
      </c>
      <c r="J1045" s="118">
        <v>1253</v>
      </c>
      <c r="K1045" s="118">
        <v>940</v>
      </c>
    </row>
    <row r="1046" spans="1:11" ht="33.75" customHeight="1">
      <c r="A1046" s="225"/>
      <c r="B1046" s="232"/>
      <c r="C1046" s="156" t="s">
        <v>955</v>
      </c>
      <c r="D1046" s="157"/>
      <c r="E1046" s="93" t="s">
        <v>1520</v>
      </c>
      <c r="F1046" s="93"/>
      <c r="G1046" s="31">
        <v>3916</v>
      </c>
      <c r="H1046" s="31">
        <v>2741</v>
      </c>
      <c r="I1046" s="31">
        <v>1958</v>
      </c>
      <c r="J1046" s="31">
        <v>1566</v>
      </c>
      <c r="K1046" s="31">
        <v>1175</v>
      </c>
    </row>
    <row r="1047" spans="1:11" ht="31.5" customHeight="1">
      <c r="A1047" s="225"/>
      <c r="B1047" s="232"/>
      <c r="C1047" s="156" t="s">
        <v>956</v>
      </c>
      <c r="D1047" s="157"/>
      <c r="E1047" s="93" t="s">
        <v>1520</v>
      </c>
      <c r="F1047" s="93">
        <v>0.8</v>
      </c>
      <c r="G1047" s="118">
        <v>3133</v>
      </c>
      <c r="H1047" s="118">
        <v>2193</v>
      </c>
      <c r="I1047" s="118">
        <v>1566</v>
      </c>
      <c r="J1047" s="118">
        <v>1253</v>
      </c>
      <c r="K1047" s="118">
        <v>940</v>
      </c>
    </row>
    <row r="1048" spans="1:11" ht="33.75" customHeight="1">
      <c r="A1048" s="225"/>
      <c r="B1048" s="233"/>
      <c r="C1048" s="156" t="s">
        <v>1564</v>
      </c>
      <c r="D1048" s="157"/>
      <c r="E1048" s="93" t="s">
        <v>1520</v>
      </c>
      <c r="F1048" s="93"/>
      <c r="G1048" s="31">
        <v>3916</v>
      </c>
      <c r="H1048" s="31">
        <v>2741</v>
      </c>
      <c r="I1048" s="31">
        <v>1958</v>
      </c>
      <c r="J1048" s="31">
        <v>1566</v>
      </c>
      <c r="K1048" s="31">
        <v>1175</v>
      </c>
    </row>
    <row r="1049" spans="1:11" ht="33.75" customHeight="1">
      <c r="A1049" s="226"/>
      <c r="B1049" s="17" t="s">
        <v>1565</v>
      </c>
      <c r="C1049" s="156" t="s">
        <v>1566</v>
      </c>
      <c r="D1049" s="157"/>
      <c r="E1049" s="93" t="s">
        <v>1520</v>
      </c>
      <c r="F1049" s="93">
        <v>0.8</v>
      </c>
      <c r="G1049" s="118">
        <v>3133</v>
      </c>
      <c r="H1049" s="118">
        <v>2193</v>
      </c>
      <c r="I1049" s="118">
        <v>1566</v>
      </c>
      <c r="J1049" s="118">
        <v>1253</v>
      </c>
      <c r="K1049" s="118">
        <v>940</v>
      </c>
    </row>
    <row r="1050" spans="1:11" ht="15">
      <c r="A1050" s="93">
        <v>6</v>
      </c>
      <c r="B1050" s="147" t="s">
        <v>957</v>
      </c>
      <c r="C1050" s="148"/>
      <c r="D1050" s="149"/>
      <c r="E1050" s="93"/>
      <c r="F1050" s="93"/>
      <c r="G1050" s="126"/>
      <c r="H1050" s="126"/>
      <c r="I1050" s="126"/>
      <c r="J1050" s="126"/>
      <c r="K1050" s="126"/>
    </row>
    <row r="1051" spans="1:11" ht="31.5" customHeight="1">
      <c r="A1051" s="219">
        <v>7</v>
      </c>
      <c r="B1051" s="217" t="s">
        <v>958</v>
      </c>
      <c r="C1051" s="156" t="s">
        <v>959</v>
      </c>
      <c r="D1051" s="157"/>
      <c r="E1051" s="93" t="s">
        <v>1520</v>
      </c>
      <c r="F1051" s="57">
        <v>0.68</v>
      </c>
      <c r="G1051" s="118">
        <v>2663</v>
      </c>
      <c r="H1051" s="118">
        <v>1864</v>
      </c>
      <c r="I1051" s="118">
        <v>1331</v>
      </c>
      <c r="J1051" s="118">
        <v>1065</v>
      </c>
      <c r="K1051" s="118">
        <v>800</v>
      </c>
    </row>
    <row r="1052" spans="1:11" ht="35.25" customHeight="1">
      <c r="A1052" s="289"/>
      <c r="B1052" s="223"/>
      <c r="C1052" s="156" t="s">
        <v>960</v>
      </c>
      <c r="D1052" s="157"/>
      <c r="E1052" s="93" t="s">
        <v>1520</v>
      </c>
      <c r="F1052" s="93">
        <v>0.5</v>
      </c>
      <c r="G1052" s="118">
        <v>1960</v>
      </c>
      <c r="H1052" s="118">
        <v>1372</v>
      </c>
      <c r="I1052" s="118">
        <v>980</v>
      </c>
      <c r="J1052" s="118">
        <v>784</v>
      </c>
      <c r="K1052" s="118">
        <v>588</v>
      </c>
    </row>
    <row r="1053" spans="1:11" ht="33.75" customHeight="1">
      <c r="A1053" s="289"/>
      <c r="B1053" s="223"/>
      <c r="C1053" s="156" t="s">
        <v>961</v>
      </c>
      <c r="D1053" s="157"/>
      <c r="E1053" s="93" t="s">
        <v>1520</v>
      </c>
      <c r="F1053" s="57">
        <v>0.68</v>
      </c>
      <c r="G1053" s="118">
        <v>2663</v>
      </c>
      <c r="H1053" s="118">
        <v>1864</v>
      </c>
      <c r="I1053" s="118">
        <v>1331</v>
      </c>
      <c r="J1053" s="118">
        <v>1065</v>
      </c>
      <c r="K1053" s="118">
        <v>800</v>
      </c>
    </row>
    <row r="1054" spans="1:11" ht="30.75" customHeight="1">
      <c r="A1054" s="220"/>
      <c r="B1054" s="218"/>
      <c r="C1054" s="156" t="s">
        <v>962</v>
      </c>
      <c r="D1054" s="157"/>
      <c r="E1054" s="93" t="s">
        <v>1520</v>
      </c>
      <c r="F1054" s="93">
        <v>0.5</v>
      </c>
      <c r="G1054" s="118">
        <v>1960</v>
      </c>
      <c r="H1054" s="118">
        <v>1372</v>
      </c>
      <c r="I1054" s="118">
        <v>980</v>
      </c>
      <c r="J1054" s="118">
        <v>784</v>
      </c>
      <c r="K1054" s="118">
        <v>588</v>
      </c>
    </row>
    <row r="1055" spans="1:11" ht="33" customHeight="1">
      <c r="A1055" s="224">
        <v>8</v>
      </c>
      <c r="B1055" s="236" t="s">
        <v>963</v>
      </c>
      <c r="C1055" s="237"/>
      <c r="D1055" s="238"/>
      <c r="E1055" s="93"/>
      <c r="F1055" s="93"/>
      <c r="G1055" s="126"/>
      <c r="H1055" s="126"/>
      <c r="I1055" s="126"/>
      <c r="J1055" s="126"/>
      <c r="K1055" s="126"/>
    </row>
    <row r="1056" spans="1:11" ht="15">
      <c r="A1056" s="225"/>
      <c r="B1056" s="20" t="s">
        <v>964</v>
      </c>
      <c r="C1056" s="20"/>
      <c r="D1056" s="20"/>
      <c r="E1056" s="93"/>
      <c r="F1056" s="93"/>
      <c r="G1056" s="126"/>
      <c r="H1056" s="126"/>
      <c r="I1056" s="126"/>
      <c r="J1056" s="126"/>
      <c r="K1056" s="126"/>
    </row>
    <row r="1057" spans="1:11" ht="48.75" customHeight="1">
      <c r="A1057" s="225"/>
      <c r="B1057" s="20" t="s">
        <v>965</v>
      </c>
      <c r="C1057" s="156" t="s">
        <v>966</v>
      </c>
      <c r="D1057" s="157"/>
      <c r="E1057" s="93" t="s">
        <v>1520</v>
      </c>
      <c r="F1057" s="93">
        <v>1.5</v>
      </c>
      <c r="G1057" s="118">
        <v>5874</v>
      </c>
      <c r="H1057" s="118">
        <v>4112</v>
      </c>
      <c r="I1057" s="118">
        <v>2937</v>
      </c>
      <c r="J1057" s="118">
        <v>2350</v>
      </c>
      <c r="K1057" s="118">
        <v>1762</v>
      </c>
    </row>
    <row r="1058" spans="1:11" ht="45" customHeight="1">
      <c r="A1058" s="225"/>
      <c r="B1058" s="20" t="s">
        <v>967</v>
      </c>
      <c r="C1058" s="221" t="s">
        <v>925</v>
      </c>
      <c r="D1058" s="222"/>
      <c r="E1058" s="93" t="s">
        <v>1520</v>
      </c>
      <c r="F1058" s="93">
        <v>1.35</v>
      </c>
      <c r="G1058" s="118">
        <v>5287</v>
      </c>
      <c r="H1058" s="118">
        <v>3701</v>
      </c>
      <c r="I1058" s="118">
        <v>2643</v>
      </c>
      <c r="J1058" s="118">
        <v>2115</v>
      </c>
      <c r="K1058" s="118">
        <v>1586</v>
      </c>
    </row>
    <row r="1059" spans="1:11" ht="49.5" customHeight="1">
      <c r="A1059" s="225"/>
      <c r="B1059" s="20" t="s">
        <v>968</v>
      </c>
      <c r="C1059" s="221" t="s">
        <v>969</v>
      </c>
      <c r="D1059" s="222"/>
      <c r="E1059" s="93" t="s">
        <v>1520</v>
      </c>
      <c r="F1059" s="93">
        <v>1.2</v>
      </c>
      <c r="G1059" s="118">
        <v>4700</v>
      </c>
      <c r="H1059" s="118">
        <v>3290</v>
      </c>
      <c r="I1059" s="118">
        <v>2350</v>
      </c>
      <c r="J1059" s="118">
        <v>1880</v>
      </c>
      <c r="K1059" s="118">
        <v>1410</v>
      </c>
    </row>
    <row r="1060" spans="1:11" ht="15">
      <c r="A1060" s="225"/>
      <c r="B1060" s="20" t="s">
        <v>970</v>
      </c>
      <c r="C1060" s="221" t="s">
        <v>785</v>
      </c>
      <c r="D1060" s="222"/>
      <c r="E1060" s="93" t="s">
        <v>1520</v>
      </c>
      <c r="F1060" s="93"/>
      <c r="G1060" s="31">
        <v>3916</v>
      </c>
      <c r="H1060" s="31">
        <v>2741</v>
      </c>
      <c r="I1060" s="31">
        <v>1958</v>
      </c>
      <c r="J1060" s="31">
        <v>1566</v>
      </c>
      <c r="K1060" s="31">
        <v>1175</v>
      </c>
    </row>
    <row r="1061" spans="1:11" ht="36" customHeight="1">
      <c r="A1061" s="225"/>
      <c r="B1061" s="231" t="s">
        <v>971</v>
      </c>
      <c r="C1061" s="221" t="s">
        <v>972</v>
      </c>
      <c r="D1061" s="222"/>
      <c r="E1061" s="93" t="s">
        <v>1520</v>
      </c>
      <c r="F1061" s="93">
        <v>1.35</v>
      </c>
      <c r="G1061" s="118">
        <v>5287</v>
      </c>
      <c r="H1061" s="118">
        <v>3701</v>
      </c>
      <c r="I1061" s="118">
        <v>2643</v>
      </c>
      <c r="J1061" s="118">
        <v>2115</v>
      </c>
      <c r="K1061" s="118">
        <v>1586</v>
      </c>
    </row>
    <row r="1062" spans="1:11" ht="45" customHeight="1">
      <c r="A1062" s="225"/>
      <c r="B1062" s="232"/>
      <c r="C1062" s="221" t="s">
        <v>973</v>
      </c>
      <c r="D1062" s="222"/>
      <c r="E1062" s="93" t="s">
        <v>1520</v>
      </c>
      <c r="F1062" s="93"/>
      <c r="G1062" s="31">
        <v>3916</v>
      </c>
      <c r="H1062" s="31">
        <v>2741</v>
      </c>
      <c r="I1062" s="31">
        <v>1958</v>
      </c>
      <c r="J1062" s="31">
        <v>1566</v>
      </c>
      <c r="K1062" s="31">
        <v>1175</v>
      </c>
    </row>
    <row r="1063" spans="1:11" ht="15">
      <c r="A1063" s="225"/>
      <c r="B1063" s="233"/>
      <c r="C1063" s="221" t="s">
        <v>785</v>
      </c>
      <c r="D1063" s="222"/>
      <c r="E1063" s="93" t="s">
        <v>1520</v>
      </c>
      <c r="F1063" s="93">
        <v>0.8</v>
      </c>
      <c r="G1063" s="118">
        <v>3133</v>
      </c>
      <c r="H1063" s="118">
        <v>2193</v>
      </c>
      <c r="I1063" s="118">
        <v>1566</v>
      </c>
      <c r="J1063" s="118">
        <v>1253</v>
      </c>
      <c r="K1063" s="118">
        <v>940</v>
      </c>
    </row>
    <row r="1064" spans="1:11" ht="15">
      <c r="A1064" s="225"/>
      <c r="B1064" s="20" t="s">
        <v>974</v>
      </c>
      <c r="C1064" s="17"/>
      <c r="D1064" s="17"/>
      <c r="E1064" s="93"/>
      <c r="F1064" s="93"/>
      <c r="G1064" s="126"/>
      <c r="H1064" s="126"/>
      <c r="I1064" s="126"/>
      <c r="J1064" s="126"/>
      <c r="K1064" s="126"/>
    </row>
    <row r="1065" spans="1:11" s="137" customFormat="1" ht="52.5" customHeight="1">
      <c r="A1065" s="225"/>
      <c r="B1065" s="97" t="s">
        <v>975</v>
      </c>
      <c r="C1065" s="156" t="s">
        <v>976</v>
      </c>
      <c r="D1065" s="157"/>
      <c r="E1065" s="93" t="s">
        <v>1520</v>
      </c>
      <c r="F1065" s="93"/>
      <c r="G1065" s="31">
        <v>3916</v>
      </c>
      <c r="H1065" s="31">
        <v>2741</v>
      </c>
      <c r="I1065" s="31">
        <v>1958</v>
      </c>
      <c r="J1065" s="31">
        <v>1566</v>
      </c>
      <c r="K1065" s="31">
        <v>1175</v>
      </c>
    </row>
    <row r="1066" spans="1:11" ht="15">
      <c r="A1066" s="225"/>
      <c r="B1066" s="20" t="s">
        <v>967</v>
      </c>
      <c r="C1066" s="221" t="s">
        <v>785</v>
      </c>
      <c r="D1066" s="222"/>
      <c r="E1066" s="93" t="s">
        <v>1520</v>
      </c>
      <c r="F1066" s="93">
        <v>0.8</v>
      </c>
      <c r="G1066" s="118">
        <v>3133</v>
      </c>
      <c r="H1066" s="118">
        <v>2193</v>
      </c>
      <c r="I1066" s="118">
        <v>1566</v>
      </c>
      <c r="J1066" s="118">
        <v>1253</v>
      </c>
      <c r="K1066" s="118">
        <v>940</v>
      </c>
    </row>
    <row r="1067" spans="1:11" ht="40.5" customHeight="1">
      <c r="A1067" s="225"/>
      <c r="B1067" s="164" t="s">
        <v>977</v>
      </c>
      <c r="C1067" s="221" t="s">
        <v>978</v>
      </c>
      <c r="D1067" s="222"/>
      <c r="E1067" s="93" t="s">
        <v>1520</v>
      </c>
      <c r="F1067" s="93"/>
      <c r="G1067" s="31">
        <v>3916</v>
      </c>
      <c r="H1067" s="31">
        <v>2741</v>
      </c>
      <c r="I1067" s="31">
        <v>1958</v>
      </c>
      <c r="J1067" s="31">
        <v>1566</v>
      </c>
      <c r="K1067" s="31">
        <v>1175</v>
      </c>
    </row>
    <row r="1068" spans="1:11" ht="15">
      <c r="A1068" s="225"/>
      <c r="B1068" s="165"/>
      <c r="C1068" s="156" t="s">
        <v>785</v>
      </c>
      <c r="D1068" s="157"/>
      <c r="E1068" s="93" t="s">
        <v>1520</v>
      </c>
      <c r="F1068" s="93">
        <v>0.8</v>
      </c>
      <c r="G1068" s="118">
        <v>3133</v>
      </c>
      <c r="H1068" s="118">
        <v>2193</v>
      </c>
      <c r="I1068" s="118">
        <v>1566</v>
      </c>
      <c r="J1068" s="118">
        <v>1253</v>
      </c>
      <c r="K1068" s="118">
        <v>940</v>
      </c>
    </row>
    <row r="1069" spans="1:11" ht="41.25" customHeight="1">
      <c r="A1069" s="225"/>
      <c r="B1069" s="164" t="s">
        <v>979</v>
      </c>
      <c r="C1069" s="234" t="s">
        <v>980</v>
      </c>
      <c r="D1069" s="234"/>
      <c r="E1069" s="93" t="s">
        <v>1520</v>
      </c>
      <c r="F1069" s="93"/>
      <c r="G1069" s="31">
        <v>3916</v>
      </c>
      <c r="H1069" s="31">
        <v>2741</v>
      </c>
      <c r="I1069" s="31">
        <v>1958</v>
      </c>
      <c r="J1069" s="31">
        <v>1566</v>
      </c>
      <c r="K1069" s="31">
        <v>1175</v>
      </c>
    </row>
    <row r="1070" spans="1:11" ht="15">
      <c r="A1070" s="225"/>
      <c r="B1070" s="165"/>
      <c r="C1070" s="156" t="s">
        <v>785</v>
      </c>
      <c r="D1070" s="157"/>
      <c r="E1070" s="93" t="s">
        <v>1520</v>
      </c>
      <c r="F1070" s="93">
        <v>0.8</v>
      </c>
      <c r="G1070" s="118">
        <v>3133</v>
      </c>
      <c r="H1070" s="118">
        <v>2193</v>
      </c>
      <c r="I1070" s="118">
        <v>1566</v>
      </c>
      <c r="J1070" s="118">
        <v>1253</v>
      </c>
      <c r="K1070" s="118">
        <v>940</v>
      </c>
    </row>
    <row r="1071" spans="1:11" ht="61.5" customHeight="1">
      <c r="A1071" s="225"/>
      <c r="B1071" s="164" t="s">
        <v>981</v>
      </c>
      <c r="C1071" s="221" t="s">
        <v>982</v>
      </c>
      <c r="D1071" s="222"/>
      <c r="E1071" s="93" t="s">
        <v>1520</v>
      </c>
      <c r="F1071" s="93"/>
      <c r="G1071" s="31">
        <v>3916</v>
      </c>
      <c r="H1071" s="31">
        <v>2741</v>
      </c>
      <c r="I1071" s="31">
        <v>1958</v>
      </c>
      <c r="J1071" s="31">
        <v>1566</v>
      </c>
      <c r="K1071" s="31">
        <v>1175</v>
      </c>
    </row>
    <row r="1072" spans="1:11" ht="15">
      <c r="A1072" s="226"/>
      <c r="B1072" s="165"/>
      <c r="C1072" s="156" t="s">
        <v>785</v>
      </c>
      <c r="D1072" s="157"/>
      <c r="E1072" s="93" t="s">
        <v>1520</v>
      </c>
      <c r="F1072" s="93">
        <v>0.8</v>
      </c>
      <c r="G1072" s="118">
        <v>3133</v>
      </c>
      <c r="H1072" s="118">
        <v>2193</v>
      </c>
      <c r="I1072" s="118">
        <v>1566</v>
      </c>
      <c r="J1072" s="118">
        <v>1253</v>
      </c>
      <c r="K1072" s="118">
        <v>940</v>
      </c>
    </row>
    <row r="1073" spans="1:11" ht="15">
      <c r="A1073" s="93">
        <v>9</v>
      </c>
      <c r="B1073" s="20" t="s">
        <v>983</v>
      </c>
      <c r="C1073" s="20"/>
      <c r="D1073" s="20"/>
      <c r="E1073" s="93" t="s">
        <v>1520</v>
      </c>
      <c r="F1073" s="93"/>
      <c r="G1073" s="31">
        <v>3916</v>
      </c>
      <c r="H1073" s="31">
        <v>2741</v>
      </c>
      <c r="I1073" s="31">
        <v>1958</v>
      </c>
      <c r="J1073" s="31">
        <v>1566</v>
      </c>
      <c r="K1073" s="31">
        <v>1175</v>
      </c>
    </row>
    <row r="1074" spans="1:11" ht="33.75" customHeight="1">
      <c r="A1074" s="219">
        <v>10</v>
      </c>
      <c r="B1074" s="219" t="s">
        <v>984</v>
      </c>
      <c r="C1074" s="156" t="s">
        <v>985</v>
      </c>
      <c r="D1074" s="157"/>
      <c r="E1074" s="93" t="s">
        <v>1520</v>
      </c>
      <c r="F1074" s="93"/>
      <c r="G1074" s="31">
        <v>3916</v>
      </c>
      <c r="H1074" s="31">
        <v>2741</v>
      </c>
      <c r="I1074" s="31">
        <v>1958</v>
      </c>
      <c r="J1074" s="31">
        <v>1566</v>
      </c>
      <c r="K1074" s="31">
        <v>1175</v>
      </c>
    </row>
    <row r="1075" spans="1:11" ht="15">
      <c r="A1075" s="220"/>
      <c r="B1075" s="220"/>
      <c r="C1075" s="156" t="s">
        <v>986</v>
      </c>
      <c r="D1075" s="157"/>
      <c r="E1075" s="93" t="s">
        <v>1520</v>
      </c>
      <c r="F1075" s="93"/>
      <c r="G1075" s="31">
        <v>3916</v>
      </c>
      <c r="H1075" s="31">
        <v>2741</v>
      </c>
      <c r="I1075" s="31">
        <v>1958</v>
      </c>
      <c r="J1075" s="31">
        <v>1566</v>
      </c>
      <c r="K1075" s="31">
        <v>1175</v>
      </c>
    </row>
    <row r="1076" spans="1:11" ht="15">
      <c r="A1076" s="93">
        <v>11</v>
      </c>
      <c r="B1076" s="20" t="s">
        <v>987</v>
      </c>
      <c r="C1076" s="20"/>
      <c r="D1076" s="20"/>
      <c r="E1076" s="93" t="s">
        <v>1520</v>
      </c>
      <c r="F1076" s="93"/>
      <c r="G1076" s="31">
        <v>3916</v>
      </c>
      <c r="H1076" s="31">
        <v>2741</v>
      </c>
      <c r="I1076" s="31">
        <v>1958</v>
      </c>
      <c r="J1076" s="31">
        <v>1566</v>
      </c>
      <c r="K1076" s="31">
        <v>1175</v>
      </c>
    </row>
    <row r="1077" spans="1:11" ht="15">
      <c r="A1077" s="93">
        <v>12</v>
      </c>
      <c r="B1077" s="20" t="s">
        <v>988</v>
      </c>
      <c r="C1077" s="20"/>
      <c r="D1077" s="20"/>
      <c r="E1077" s="93"/>
      <c r="F1077" s="93"/>
      <c r="G1077" s="126"/>
      <c r="H1077" s="126"/>
      <c r="I1077" s="126"/>
      <c r="J1077" s="126"/>
      <c r="K1077" s="126"/>
    </row>
    <row r="1078" spans="1:11" ht="15">
      <c r="A1078" s="20"/>
      <c r="B1078" s="147" t="s">
        <v>989</v>
      </c>
      <c r="C1078" s="148"/>
      <c r="D1078" s="149"/>
      <c r="E1078" s="93"/>
      <c r="F1078" s="93"/>
      <c r="G1078" s="118"/>
      <c r="H1078" s="118"/>
      <c r="I1078" s="118"/>
      <c r="J1078" s="118"/>
      <c r="K1078" s="118"/>
    </row>
    <row r="1079" spans="1:11" ht="57.75" customHeight="1">
      <c r="A1079" s="20"/>
      <c r="B1079" s="139" t="s">
        <v>1363</v>
      </c>
      <c r="C1079" s="156" t="s">
        <v>1364</v>
      </c>
      <c r="D1079" s="157"/>
      <c r="E1079" s="93" t="s">
        <v>1520</v>
      </c>
      <c r="F1079" s="93">
        <v>1.35</v>
      </c>
      <c r="G1079" s="118">
        <v>5287</v>
      </c>
      <c r="H1079" s="118">
        <v>3701</v>
      </c>
      <c r="I1079" s="118">
        <v>2643</v>
      </c>
      <c r="J1079" s="118">
        <v>2115</v>
      </c>
      <c r="K1079" s="118">
        <v>1586</v>
      </c>
    </row>
    <row r="1080" spans="1:11" ht="53.25" customHeight="1">
      <c r="A1080" s="20"/>
      <c r="B1080" s="58" t="s">
        <v>1365</v>
      </c>
      <c r="C1080" s="156" t="s">
        <v>1366</v>
      </c>
      <c r="D1080" s="157"/>
      <c r="E1080" s="93" t="s">
        <v>1520</v>
      </c>
      <c r="F1080" s="93"/>
      <c r="G1080" s="31">
        <v>3916</v>
      </c>
      <c r="H1080" s="31">
        <v>2741</v>
      </c>
      <c r="I1080" s="31">
        <v>1958</v>
      </c>
      <c r="J1080" s="31">
        <v>1566</v>
      </c>
      <c r="K1080" s="31">
        <v>1175</v>
      </c>
    </row>
    <row r="1081" spans="1:11" ht="49.5" customHeight="1">
      <c r="A1081" s="20"/>
      <c r="B1081" s="58" t="s">
        <v>968</v>
      </c>
      <c r="C1081" s="156" t="s">
        <v>990</v>
      </c>
      <c r="D1081" s="157"/>
      <c r="E1081" s="93" t="s">
        <v>1520</v>
      </c>
      <c r="F1081" s="93">
        <v>0.8</v>
      </c>
      <c r="G1081" s="118">
        <v>3133</v>
      </c>
      <c r="H1081" s="118">
        <v>2193</v>
      </c>
      <c r="I1081" s="118">
        <v>1566</v>
      </c>
      <c r="J1081" s="118">
        <v>1253</v>
      </c>
      <c r="K1081" s="118">
        <v>940</v>
      </c>
    </row>
    <row r="1082" spans="1:11" ht="48" customHeight="1">
      <c r="A1082" s="20"/>
      <c r="B1082" s="158" t="s">
        <v>991</v>
      </c>
      <c r="C1082" s="156" t="s">
        <v>992</v>
      </c>
      <c r="D1082" s="157"/>
      <c r="E1082" s="93" t="s">
        <v>1520</v>
      </c>
      <c r="F1082" s="93"/>
      <c r="G1082" s="31">
        <v>3916</v>
      </c>
      <c r="H1082" s="31">
        <v>2741</v>
      </c>
      <c r="I1082" s="31">
        <v>1958</v>
      </c>
      <c r="J1082" s="31">
        <v>1566</v>
      </c>
      <c r="K1082" s="31">
        <v>1175</v>
      </c>
    </row>
    <row r="1083" spans="1:11" ht="32.25" customHeight="1">
      <c r="A1083" s="20"/>
      <c r="B1083" s="159"/>
      <c r="C1083" s="156" t="s">
        <v>993</v>
      </c>
      <c r="D1083" s="157"/>
      <c r="E1083" s="93" t="s">
        <v>1520</v>
      </c>
      <c r="F1083" s="93"/>
      <c r="G1083" s="31">
        <v>3916</v>
      </c>
      <c r="H1083" s="31">
        <v>2741</v>
      </c>
      <c r="I1083" s="31">
        <v>1958</v>
      </c>
      <c r="J1083" s="31">
        <v>1566</v>
      </c>
      <c r="K1083" s="31">
        <v>1175</v>
      </c>
    </row>
    <row r="1084" spans="1:11" ht="15">
      <c r="A1084" s="20"/>
      <c r="B1084" s="160"/>
      <c r="C1084" s="17" t="s">
        <v>785</v>
      </c>
      <c r="D1084" s="17"/>
      <c r="E1084" s="93" t="s">
        <v>1520</v>
      </c>
      <c r="F1084" s="93">
        <v>0.8</v>
      </c>
      <c r="G1084" s="118">
        <v>3133</v>
      </c>
      <c r="H1084" s="118">
        <v>2193</v>
      </c>
      <c r="I1084" s="118">
        <v>1566</v>
      </c>
      <c r="J1084" s="118">
        <v>1253</v>
      </c>
      <c r="K1084" s="118">
        <v>940</v>
      </c>
    </row>
    <row r="1085" spans="1:11" ht="54" customHeight="1">
      <c r="A1085" s="20"/>
      <c r="B1085" s="161" t="s">
        <v>994</v>
      </c>
      <c r="C1085" s="156" t="s">
        <v>995</v>
      </c>
      <c r="D1085" s="157"/>
      <c r="E1085" s="93" t="s">
        <v>1520</v>
      </c>
      <c r="F1085" s="93"/>
      <c r="G1085" s="31">
        <v>3916</v>
      </c>
      <c r="H1085" s="31">
        <v>2741</v>
      </c>
      <c r="I1085" s="31">
        <v>1958</v>
      </c>
      <c r="J1085" s="31">
        <v>1566</v>
      </c>
      <c r="K1085" s="31">
        <v>1175</v>
      </c>
    </row>
    <row r="1086" spans="1:11" ht="43.5" customHeight="1">
      <c r="A1086" s="20"/>
      <c r="B1086" s="162"/>
      <c r="C1086" s="156" t="s">
        <v>996</v>
      </c>
      <c r="D1086" s="157"/>
      <c r="E1086" s="93" t="s">
        <v>1520</v>
      </c>
      <c r="F1086" s="93">
        <v>0.8</v>
      </c>
      <c r="G1086" s="118">
        <v>3133</v>
      </c>
      <c r="H1086" s="118">
        <v>2193</v>
      </c>
      <c r="I1086" s="118">
        <v>1566</v>
      </c>
      <c r="J1086" s="118">
        <v>1253</v>
      </c>
      <c r="K1086" s="118">
        <v>940</v>
      </c>
    </row>
    <row r="1087" spans="1:11" ht="47.25" customHeight="1">
      <c r="A1087" s="20"/>
      <c r="B1087" s="163"/>
      <c r="C1087" s="156" t="s">
        <v>997</v>
      </c>
      <c r="D1087" s="157"/>
      <c r="E1087" s="93" t="s">
        <v>1520</v>
      </c>
      <c r="F1087" s="57">
        <v>0.68</v>
      </c>
      <c r="G1087" s="118">
        <v>2663</v>
      </c>
      <c r="H1087" s="118">
        <v>1864</v>
      </c>
      <c r="I1087" s="118">
        <v>1331</v>
      </c>
      <c r="J1087" s="118">
        <v>1065</v>
      </c>
      <c r="K1087" s="118">
        <v>800</v>
      </c>
    </row>
    <row r="1088" spans="1:11" ht="15">
      <c r="A1088" s="93">
        <v>13</v>
      </c>
      <c r="B1088" s="147" t="s">
        <v>998</v>
      </c>
      <c r="C1088" s="148"/>
      <c r="D1088" s="149"/>
      <c r="E1088" s="93"/>
      <c r="F1088" s="93"/>
      <c r="G1088" s="126"/>
      <c r="H1088" s="126"/>
      <c r="I1088" s="126"/>
      <c r="J1088" s="126"/>
      <c r="K1088" s="126"/>
    </row>
    <row r="1089" spans="1:11" ht="15">
      <c r="A1089" s="93"/>
      <c r="B1089" s="20" t="s">
        <v>999</v>
      </c>
      <c r="C1089" s="156" t="s">
        <v>1000</v>
      </c>
      <c r="D1089" s="157"/>
      <c r="E1089" s="93" t="s">
        <v>1520</v>
      </c>
      <c r="F1089" s="93">
        <v>1.35</v>
      </c>
      <c r="G1089" s="118">
        <v>5287</v>
      </c>
      <c r="H1089" s="118">
        <v>3701</v>
      </c>
      <c r="I1089" s="118">
        <v>2643</v>
      </c>
      <c r="J1089" s="118">
        <v>2115</v>
      </c>
      <c r="K1089" s="118">
        <v>1586</v>
      </c>
    </row>
    <row r="1090" spans="1:11" ht="32.25" customHeight="1">
      <c r="A1090" s="93"/>
      <c r="B1090" s="20" t="s">
        <v>967</v>
      </c>
      <c r="C1090" s="156" t="s">
        <v>1001</v>
      </c>
      <c r="D1090" s="157"/>
      <c r="E1090" s="93" t="s">
        <v>1520</v>
      </c>
      <c r="F1090" s="93">
        <v>1.3</v>
      </c>
      <c r="G1090" s="118">
        <v>5090</v>
      </c>
      <c r="H1090" s="118">
        <v>3563</v>
      </c>
      <c r="I1090" s="118">
        <v>2545</v>
      </c>
      <c r="J1090" s="118">
        <v>2036</v>
      </c>
      <c r="K1090" s="118">
        <v>1527</v>
      </c>
    </row>
    <row r="1091" spans="1:11" ht="29.25" customHeight="1">
      <c r="A1091" s="93"/>
      <c r="B1091" s="20" t="s">
        <v>968</v>
      </c>
      <c r="C1091" s="156" t="s">
        <v>1002</v>
      </c>
      <c r="D1091" s="157"/>
      <c r="E1091" s="93" t="s">
        <v>1520</v>
      </c>
      <c r="F1091" s="93">
        <v>1.3</v>
      </c>
      <c r="G1091" s="118">
        <v>5090</v>
      </c>
      <c r="H1091" s="118">
        <v>3563</v>
      </c>
      <c r="I1091" s="118">
        <v>2545</v>
      </c>
      <c r="J1091" s="118">
        <v>2036</v>
      </c>
      <c r="K1091" s="118">
        <v>1527</v>
      </c>
    </row>
    <row r="1092" spans="1:11" ht="29.25" customHeight="1">
      <c r="A1092" s="93"/>
      <c r="B1092" s="58" t="s">
        <v>970</v>
      </c>
      <c r="C1092" s="156" t="s">
        <v>1367</v>
      </c>
      <c r="D1092" s="157"/>
      <c r="E1092" s="93" t="s">
        <v>1520</v>
      </c>
      <c r="F1092" s="93">
        <v>1.3</v>
      </c>
      <c r="G1092" s="118">
        <v>5090</v>
      </c>
      <c r="H1092" s="118">
        <v>3563</v>
      </c>
      <c r="I1092" s="118">
        <v>2545</v>
      </c>
      <c r="J1092" s="118">
        <v>2036</v>
      </c>
      <c r="K1092" s="118">
        <v>1527</v>
      </c>
    </row>
    <row r="1093" spans="1:11" ht="30" customHeight="1">
      <c r="A1093" s="93"/>
      <c r="B1093" s="20" t="s">
        <v>1003</v>
      </c>
      <c r="C1093" s="229" t="s">
        <v>1368</v>
      </c>
      <c r="D1093" s="230"/>
      <c r="E1093" s="93" t="s">
        <v>1520</v>
      </c>
      <c r="F1093" s="93">
        <v>0.8</v>
      </c>
      <c r="G1093" s="118">
        <v>3133</v>
      </c>
      <c r="H1093" s="118">
        <v>2193</v>
      </c>
      <c r="I1093" s="118">
        <v>1566</v>
      </c>
      <c r="J1093" s="118">
        <v>1253</v>
      </c>
      <c r="K1093" s="118">
        <v>940</v>
      </c>
    </row>
    <row r="1094" spans="1:11" ht="33" customHeight="1">
      <c r="A1094" s="20">
        <v>14</v>
      </c>
      <c r="B1094" s="156" t="s">
        <v>1004</v>
      </c>
      <c r="C1094" s="216"/>
      <c r="D1094" s="157"/>
      <c r="E1094" s="93"/>
      <c r="F1094" s="93"/>
      <c r="G1094" s="126"/>
      <c r="H1094" s="126"/>
      <c r="I1094" s="126"/>
      <c r="J1094" s="126"/>
      <c r="K1094" s="126"/>
    </row>
    <row r="1095" spans="1:11" ht="15">
      <c r="A1095" s="224"/>
      <c r="B1095" s="147" t="s">
        <v>1005</v>
      </c>
      <c r="C1095" s="148"/>
      <c r="D1095" s="149"/>
      <c r="E1095" s="93"/>
      <c r="F1095" s="93"/>
      <c r="G1095" s="126"/>
      <c r="H1095" s="126"/>
      <c r="I1095" s="126"/>
      <c r="J1095" s="126"/>
      <c r="K1095" s="126"/>
    </row>
    <row r="1096" spans="1:11" ht="36" customHeight="1">
      <c r="A1096" s="225"/>
      <c r="B1096" s="20" t="s">
        <v>1006</v>
      </c>
      <c r="C1096" s="156" t="s">
        <v>1297</v>
      </c>
      <c r="D1096" s="157"/>
      <c r="E1096" s="93" t="s">
        <v>1520</v>
      </c>
      <c r="F1096" s="93">
        <v>1.35</v>
      </c>
      <c r="G1096" s="118">
        <v>5287</v>
      </c>
      <c r="H1096" s="118">
        <v>3701</v>
      </c>
      <c r="I1096" s="118">
        <v>2643</v>
      </c>
      <c r="J1096" s="118">
        <v>2115</v>
      </c>
      <c r="K1096" s="118">
        <v>1586</v>
      </c>
    </row>
    <row r="1097" spans="1:11" ht="33" customHeight="1">
      <c r="A1097" s="225"/>
      <c r="B1097" s="20" t="s">
        <v>967</v>
      </c>
      <c r="C1097" s="156" t="s">
        <v>1298</v>
      </c>
      <c r="D1097" s="157"/>
      <c r="E1097" s="93" t="s">
        <v>1520</v>
      </c>
      <c r="F1097" s="93"/>
      <c r="G1097" s="31">
        <v>3916</v>
      </c>
      <c r="H1097" s="31">
        <v>2741</v>
      </c>
      <c r="I1097" s="31">
        <v>1958</v>
      </c>
      <c r="J1097" s="31">
        <v>1566</v>
      </c>
      <c r="K1097" s="31">
        <v>1175</v>
      </c>
    </row>
    <row r="1098" spans="1:11" ht="45.75" customHeight="1">
      <c r="A1098" s="225"/>
      <c r="B1098" s="20" t="s">
        <v>968</v>
      </c>
      <c r="C1098" s="156" t="s">
        <v>1299</v>
      </c>
      <c r="D1098" s="157"/>
      <c r="E1098" s="93" t="s">
        <v>1520</v>
      </c>
      <c r="F1098" s="93">
        <v>0.8</v>
      </c>
      <c r="G1098" s="118">
        <v>3133</v>
      </c>
      <c r="H1098" s="118">
        <v>2193</v>
      </c>
      <c r="I1098" s="118">
        <v>1566</v>
      </c>
      <c r="J1098" s="118">
        <v>1253</v>
      </c>
      <c r="K1098" s="118">
        <v>940</v>
      </c>
    </row>
    <row r="1099" spans="1:11" ht="48" customHeight="1">
      <c r="A1099" s="225"/>
      <c r="B1099" s="20" t="s">
        <v>970</v>
      </c>
      <c r="C1099" s="156" t="s">
        <v>1300</v>
      </c>
      <c r="D1099" s="157"/>
      <c r="E1099" s="93" t="s">
        <v>1520</v>
      </c>
      <c r="F1099" s="93"/>
      <c r="G1099" s="31">
        <v>3916</v>
      </c>
      <c r="H1099" s="31">
        <v>2741</v>
      </c>
      <c r="I1099" s="31">
        <v>1958</v>
      </c>
      <c r="J1099" s="31">
        <v>1566</v>
      </c>
      <c r="K1099" s="31">
        <v>1175</v>
      </c>
    </row>
    <row r="1100" spans="1:11" ht="15">
      <c r="A1100" s="225"/>
      <c r="B1100" s="147" t="s">
        <v>1007</v>
      </c>
      <c r="C1100" s="148"/>
      <c r="D1100" s="149"/>
      <c r="E1100" s="93"/>
      <c r="F1100" s="93"/>
      <c r="G1100" s="126"/>
      <c r="H1100" s="126"/>
      <c r="I1100" s="126"/>
      <c r="J1100" s="126"/>
      <c r="K1100" s="126"/>
    </row>
    <row r="1101" spans="1:11" ht="35.25" customHeight="1">
      <c r="A1101" s="225"/>
      <c r="B1101" s="228" t="s">
        <v>1008</v>
      </c>
      <c r="C1101" s="227" t="s">
        <v>1009</v>
      </c>
      <c r="D1101" s="227"/>
      <c r="E1101" s="93" t="s">
        <v>1520</v>
      </c>
      <c r="F1101" s="93"/>
      <c r="G1101" s="31">
        <v>3916</v>
      </c>
      <c r="H1101" s="31">
        <v>2741</v>
      </c>
      <c r="I1101" s="31">
        <v>1958</v>
      </c>
      <c r="J1101" s="31">
        <v>1566</v>
      </c>
      <c r="K1101" s="31">
        <v>1175</v>
      </c>
    </row>
    <row r="1102" spans="1:11" ht="15">
      <c r="A1102" s="225"/>
      <c r="B1102" s="228"/>
      <c r="C1102" s="17" t="s">
        <v>94</v>
      </c>
      <c r="D1102" s="17"/>
      <c r="E1102" s="93" t="s">
        <v>1520</v>
      </c>
      <c r="F1102" s="93">
        <v>0.8</v>
      </c>
      <c r="G1102" s="118">
        <v>3133</v>
      </c>
      <c r="H1102" s="118">
        <v>2193</v>
      </c>
      <c r="I1102" s="118">
        <v>1566</v>
      </c>
      <c r="J1102" s="118">
        <v>1253</v>
      </c>
      <c r="K1102" s="118">
        <v>940</v>
      </c>
    </row>
    <row r="1103" spans="1:11" ht="39" customHeight="1">
      <c r="A1103" s="225"/>
      <c r="B1103" s="227" t="s">
        <v>1010</v>
      </c>
      <c r="C1103" s="227" t="s">
        <v>1011</v>
      </c>
      <c r="D1103" s="227"/>
      <c r="E1103" s="93" t="s">
        <v>1520</v>
      </c>
      <c r="F1103" s="93"/>
      <c r="G1103" s="31">
        <v>3916</v>
      </c>
      <c r="H1103" s="31">
        <v>2741</v>
      </c>
      <c r="I1103" s="31">
        <v>1958</v>
      </c>
      <c r="J1103" s="31">
        <v>1566</v>
      </c>
      <c r="K1103" s="31">
        <v>1175</v>
      </c>
    </row>
    <row r="1104" spans="1:11" ht="38.25" customHeight="1">
      <c r="A1104" s="225"/>
      <c r="B1104" s="227"/>
      <c r="C1104" s="227" t="s">
        <v>1012</v>
      </c>
      <c r="D1104" s="227"/>
      <c r="E1104" s="93" t="s">
        <v>1520</v>
      </c>
      <c r="F1104" s="57">
        <v>0.68</v>
      </c>
      <c r="G1104" s="118">
        <v>2663</v>
      </c>
      <c r="H1104" s="118">
        <v>1864</v>
      </c>
      <c r="I1104" s="118">
        <v>1331</v>
      </c>
      <c r="J1104" s="118">
        <v>1065</v>
      </c>
      <c r="K1104" s="118">
        <v>800</v>
      </c>
    </row>
    <row r="1105" spans="1:11" ht="15">
      <c r="A1105" s="225"/>
      <c r="B1105" s="227"/>
      <c r="C1105" s="97" t="s">
        <v>785</v>
      </c>
      <c r="D1105" s="97"/>
      <c r="E1105" s="93" t="s">
        <v>1520</v>
      </c>
      <c r="F1105" s="93">
        <v>0.8</v>
      </c>
      <c r="G1105" s="118">
        <v>3133</v>
      </c>
      <c r="H1105" s="118">
        <v>2193</v>
      </c>
      <c r="I1105" s="118">
        <v>1566</v>
      </c>
      <c r="J1105" s="118">
        <v>1253</v>
      </c>
      <c r="K1105" s="118">
        <v>940</v>
      </c>
    </row>
    <row r="1106" spans="1:11" ht="15">
      <c r="A1106" s="225"/>
      <c r="B1106" s="147" t="s">
        <v>1013</v>
      </c>
      <c r="C1106" s="148"/>
      <c r="D1106" s="149"/>
      <c r="E1106" s="93"/>
      <c r="F1106" s="93"/>
      <c r="G1106" s="126"/>
      <c r="H1106" s="126"/>
      <c r="I1106" s="126"/>
      <c r="J1106" s="126"/>
      <c r="K1106" s="126"/>
    </row>
    <row r="1107" spans="1:11" ht="51.75" customHeight="1">
      <c r="A1107" s="225"/>
      <c r="B1107" s="17" t="s">
        <v>1014</v>
      </c>
      <c r="C1107" s="221" t="s">
        <v>1015</v>
      </c>
      <c r="D1107" s="222"/>
      <c r="E1107" s="93" t="s">
        <v>1520</v>
      </c>
      <c r="F1107" s="93"/>
      <c r="G1107" s="31">
        <v>3916</v>
      </c>
      <c r="H1107" s="31">
        <v>2741</v>
      </c>
      <c r="I1107" s="31">
        <v>1958</v>
      </c>
      <c r="J1107" s="31">
        <v>1566</v>
      </c>
      <c r="K1107" s="31">
        <v>1175</v>
      </c>
    </row>
    <row r="1108" spans="1:11" ht="33.75" customHeight="1">
      <c r="A1108" s="225"/>
      <c r="B1108" s="17" t="s">
        <v>967</v>
      </c>
      <c r="C1108" s="221" t="s">
        <v>1016</v>
      </c>
      <c r="D1108" s="222"/>
      <c r="E1108" s="93" t="s">
        <v>1520</v>
      </c>
      <c r="F1108" s="57">
        <v>0.68</v>
      </c>
      <c r="G1108" s="118">
        <v>2663</v>
      </c>
      <c r="H1108" s="118">
        <v>1864</v>
      </c>
      <c r="I1108" s="118">
        <v>1331</v>
      </c>
      <c r="J1108" s="118">
        <v>1065</v>
      </c>
      <c r="K1108" s="118">
        <v>800</v>
      </c>
    </row>
    <row r="1109" spans="1:11" ht="15">
      <c r="A1109" s="225"/>
      <c r="B1109" s="17" t="s">
        <v>968</v>
      </c>
      <c r="C1109" s="17" t="s">
        <v>94</v>
      </c>
      <c r="D1109" s="17"/>
      <c r="E1109" s="93" t="s">
        <v>1520</v>
      </c>
      <c r="F1109" s="57">
        <v>0.68</v>
      </c>
      <c r="G1109" s="118">
        <v>2663</v>
      </c>
      <c r="H1109" s="118">
        <v>1864</v>
      </c>
      <c r="I1109" s="118">
        <v>1331</v>
      </c>
      <c r="J1109" s="118">
        <v>1065</v>
      </c>
      <c r="K1109" s="118">
        <v>800</v>
      </c>
    </row>
    <row r="1110" spans="1:11" ht="15">
      <c r="A1110" s="225"/>
      <c r="B1110" s="217" t="s">
        <v>1017</v>
      </c>
      <c r="C1110" s="17" t="s">
        <v>1018</v>
      </c>
      <c r="D1110" s="17" t="s">
        <v>1019</v>
      </c>
      <c r="E1110" s="93" t="s">
        <v>1520</v>
      </c>
      <c r="F1110" s="93"/>
      <c r="G1110" s="31">
        <v>3916</v>
      </c>
      <c r="H1110" s="31">
        <v>2741</v>
      </c>
      <c r="I1110" s="31">
        <v>1958</v>
      </c>
      <c r="J1110" s="31">
        <v>1566</v>
      </c>
      <c r="K1110" s="31">
        <v>1175</v>
      </c>
    </row>
    <row r="1111" spans="1:11" ht="48" customHeight="1">
      <c r="A1111" s="225"/>
      <c r="B1111" s="223"/>
      <c r="C1111" s="156" t="s">
        <v>1020</v>
      </c>
      <c r="D1111" s="157"/>
      <c r="E1111" s="93" t="s">
        <v>1520</v>
      </c>
      <c r="F1111" s="57">
        <v>0.68</v>
      </c>
      <c r="G1111" s="118">
        <v>2663</v>
      </c>
      <c r="H1111" s="118">
        <v>1864</v>
      </c>
      <c r="I1111" s="118">
        <v>1331</v>
      </c>
      <c r="J1111" s="118">
        <v>1065</v>
      </c>
      <c r="K1111" s="118">
        <v>800</v>
      </c>
    </row>
    <row r="1112" spans="1:11" ht="15">
      <c r="A1112" s="226"/>
      <c r="B1112" s="218"/>
      <c r="C1112" s="17" t="s">
        <v>94</v>
      </c>
      <c r="D1112" s="17"/>
      <c r="E1112" s="93" t="s">
        <v>1520</v>
      </c>
      <c r="F1112" s="93">
        <v>0.8</v>
      </c>
      <c r="G1112" s="118">
        <v>3133</v>
      </c>
      <c r="H1112" s="118">
        <v>2193</v>
      </c>
      <c r="I1112" s="118">
        <v>1566</v>
      </c>
      <c r="J1112" s="118">
        <v>1253</v>
      </c>
      <c r="K1112" s="118">
        <v>940</v>
      </c>
    </row>
    <row r="1113" spans="1:11" ht="36" customHeight="1">
      <c r="A1113" s="93">
        <v>15</v>
      </c>
      <c r="B1113" s="156" t="s">
        <v>1337</v>
      </c>
      <c r="C1113" s="216"/>
      <c r="D1113" s="157"/>
      <c r="E1113" s="93" t="s">
        <v>1520</v>
      </c>
      <c r="F1113" s="93"/>
      <c r="G1113" s="31">
        <v>3916</v>
      </c>
      <c r="H1113" s="31">
        <v>2741</v>
      </c>
      <c r="I1113" s="31">
        <v>1958</v>
      </c>
      <c r="J1113" s="31">
        <v>1566</v>
      </c>
      <c r="K1113" s="31">
        <v>1175</v>
      </c>
    </row>
    <row r="1114" spans="1:11" ht="33" customHeight="1">
      <c r="A1114" s="93">
        <v>16</v>
      </c>
      <c r="B1114" s="156" t="s">
        <v>1021</v>
      </c>
      <c r="C1114" s="216"/>
      <c r="D1114" s="157"/>
      <c r="E1114" s="93" t="s">
        <v>1520</v>
      </c>
      <c r="F1114" s="93">
        <v>0.5</v>
      </c>
      <c r="G1114" s="118">
        <v>1960</v>
      </c>
      <c r="H1114" s="118">
        <v>1372</v>
      </c>
      <c r="I1114" s="118">
        <v>980</v>
      </c>
      <c r="J1114" s="118">
        <v>784</v>
      </c>
      <c r="K1114" s="118">
        <v>588</v>
      </c>
    </row>
    <row r="1115" spans="1:11" ht="33" customHeight="1">
      <c r="A1115" s="93">
        <v>17</v>
      </c>
      <c r="B1115" s="156" t="s">
        <v>1338</v>
      </c>
      <c r="C1115" s="216"/>
      <c r="D1115" s="157"/>
      <c r="E1115" s="93" t="s">
        <v>1520</v>
      </c>
      <c r="F1115" s="57">
        <v>0.68</v>
      </c>
      <c r="G1115" s="118">
        <v>2663</v>
      </c>
      <c r="H1115" s="118">
        <v>1864</v>
      </c>
      <c r="I1115" s="118">
        <v>1331</v>
      </c>
      <c r="J1115" s="118">
        <v>1065</v>
      </c>
      <c r="K1115" s="118">
        <v>800</v>
      </c>
    </row>
    <row r="1116" spans="1:11" ht="33" customHeight="1">
      <c r="A1116" s="93">
        <v>18</v>
      </c>
      <c r="B1116" s="156" t="s">
        <v>1022</v>
      </c>
      <c r="C1116" s="216"/>
      <c r="D1116" s="157"/>
      <c r="E1116" s="93" t="s">
        <v>1521</v>
      </c>
      <c r="F1116" s="93">
        <v>0.8</v>
      </c>
      <c r="G1116" s="118">
        <v>1282</v>
      </c>
      <c r="H1116" s="118">
        <v>897</v>
      </c>
      <c r="I1116" s="118">
        <v>641</v>
      </c>
      <c r="J1116" s="118">
        <v>513</v>
      </c>
      <c r="K1116" s="118">
        <v>384</v>
      </c>
    </row>
    <row r="1117" spans="1:11" ht="38.25" customHeight="1">
      <c r="A1117" s="93">
        <v>19</v>
      </c>
      <c r="B1117" s="156" t="s">
        <v>1023</v>
      </c>
      <c r="C1117" s="216"/>
      <c r="D1117" s="157"/>
      <c r="E1117" s="93" t="s">
        <v>1521</v>
      </c>
      <c r="F1117" s="138"/>
      <c r="G1117" s="2">
        <v>1602</v>
      </c>
      <c r="H1117" s="2">
        <v>1121</v>
      </c>
      <c r="I1117" s="5">
        <v>801</v>
      </c>
      <c r="J1117" s="5">
        <v>641</v>
      </c>
      <c r="K1117" s="5">
        <v>481</v>
      </c>
    </row>
    <row r="1118" spans="1:11" ht="36" customHeight="1">
      <c r="A1118" s="219">
        <v>20</v>
      </c>
      <c r="B1118" s="217" t="s">
        <v>1024</v>
      </c>
      <c r="C1118" s="20" t="s">
        <v>1025</v>
      </c>
      <c r="D1118" s="20"/>
      <c r="E1118" s="93" t="s">
        <v>1521</v>
      </c>
      <c r="F1118" s="93">
        <v>0.65</v>
      </c>
      <c r="G1118" s="118">
        <v>1040</v>
      </c>
      <c r="H1118" s="118">
        <v>728</v>
      </c>
      <c r="I1118" s="118">
        <v>520</v>
      </c>
      <c r="J1118" s="118">
        <v>416</v>
      </c>
      <c r="K1118" s="118">
        <v>312</v>
      </c>
    </row>
    <row r="1119" spans="1:11" ht="30" customHeight="1">
      <c r="A1119" s="220"/>
      <c r="B1119" s="218"/>
      <c r="C1119" s="59" t="s">
        <v>1288</v>
      </c>
      <c r="D1119" s="59"/>
      <c r="E1119" s="93" t="s">
        <v>1521</v>
      </c>
      <c r="F1119" s="93">
        <v>0.5</v>
      </c>
      <c r="G1119" s="118">
        <v>800</v>
      </c>
      <c r="H1119" s="118">
        <v>560</v>
      </c>
      <c r="I1119" s="118">
        <v>400</v>
      </c>
      <c r="J1119" s="118">
        <v>320</v>
      </c>
      <c r="K1119" s="118">
        <v>240</v>
      </c>
    </row>
    <row r="1120" ht="15"/>
    <row r="1121" ht="15"/>
    <row r="1122" ht="15">
      <c r="A1122" s="114" t="s">
        <v>1568</v>
      </c>
    </row>
    <row r="1123" spans="1:11" ht="15">
      <c r="A1123" s="190" t="s">
        <v>1492</v>
      </c>
      <c r="B1123" s="190" t="s">
        <v>0</v>
      </c>
      <c r="C1123" s="191" t="s">
        <v>1</v>
      </c>
      <c r="D1123" s="191"/>
      <c r="E1123" s="190" t="s">
        <v>1507</v>
      </c>
      <c r="F1123" s="203" t="s">
        <v>2</v>
      </c>
      <c r="G1123" s="204" t="s">
        <v>1517</v>
      </c>
      <c r="H1123" s="204"/>
      <c r="I1123" s="204"/>
      <c r="J1123" s="204"/>
      <c r="K1123" s="204"/>
    </row>
    <row r="1124" spans="1:11" ht="45.75" customHeight="1">
      <c r="A1124" s="190"/>
      <c r="B1124" s="190"/>
      <c r="C1124" s="82" t="s">
        <v>3</v>
      </c>
      <c r="D1124" s="82" t="s">
        <v>4</v>
      </c>
      <c r="E1124" s="190"/>
      <c r="F1124" s="203"/>
      <c r="G1124" s="6" t="s">
        <v>1508</v>
      </c>
      <c r="H1124" s="6" t="s">
        <v>1509</v>
      </c>
      <c r="I1124" s="6" t="s">
        <v>1510</v>
      </c>
      <c r="J1124" s="6" t="s">
        <v>1511</v>
      </c>
      <c r="K1124" s="6" t="s">
        <v>1512</v>
      </c>
    </row>
    <row r="1125" spans="1:11" ht="15">
      <c r="A1125" s="24" t="s">
        <v>1552</v>
      </c>
      <c r="B1125" s="82"/>
      <c r="C1125" s="82"/>
      <c r="D1125" s="82"/>
      <c r="E1125" s="82"/>
      <c r="F1125" s="88"/>
      <c r="G1125" s="7"/>
      <c r="H1125" s="7"/>
      <c r="I1125" s="7"/>
      <c r="J1125" s="7"/>
      <c r="K1125" s="7"/>
    </row>
    <row r="1126" spans="1:11" ht="15">
      <c r="A1126" s="212" t="s">
        <v>1026</v>
      </c>
      <c r="B1126" s="213"/>
      <c r="C1126" s="213"/>
      <c r="D1126" s="214"/>
      <c r="E1126" s="60"/>
      <c r="F1126" s="60"/>
      <c r="G1126" s="2"/>
      <c r="H1126" s="2"/>
      <c r="I1126" s="2"/>
      <c r="J1126" s="2"/>
      <c r="K1126" s="2"/>
    </row>
    <row r="1127" spans="1:11" ht="30">
      <c r="A1127" s="85">
        <v>1</v>
      </c>
      <c r="B1127" s="86" t="s">
        <v>302</v>
      </c>
      <c r="C1127" s="86" t="s">
        <v>1027</v>
      </c>
      <c r="D1127" s="86" t="s">
        <v>1028</v>
      </c>
      <c r="E1127" s="85">
        <v>1</v>
      </c>
      <c r="F1127" s="85">
        <v>1.1</v>
      </c>
      <c r="G1127" s="31">
        <v>9790</v>
      </c>
      <c r="H1127" s="31">
        <v>6853</v>
      </c>
      <c r="I1127" s="31">
        <v>4895</v>
      </c>
      <c r="J1127" s="31">
        <v>3916</v>
      </c>
      <c r="K1127" s="31">
        <v>2937</v>
      </c>
    </row>
    <row r="1128" spans="1:11" ht="15">
      <c r="A1128" s="85">
        <v>2</v>
      </c>
      <c r="B1128" s="169" t="s">
        <v>1029</v>
      </c>
      <c r="C1128" s="170"/>
      <c r="D1128" s="171"/>
      <c r="E1128" s="85">
        <v>3</v>
      </c>
      <c r="F1128" s="85">
        <v>0.5</v>
      </c>
      <c r="G1128" s="31">
        <v>2225</v>
      </c>
      <c r="H1128" s="31">
        <v>1558</v>
      </c>
      <c r="I1128" s="31">
        <v>1113</v>
      </c>
      <c r="J1128" s="31">
        <v>890</v>
      </c>
      <c r="K1128" s="31">
        <v>668</v>
      </c>
    </row>
    <row r="1129" spans="1:11" ht="15">
      <c r="A1129" s="85">
        <v>3</v>
      </c>
      <c r="B1129" s="169" t="s">
        <v>1030</v>
      </c>
      <c r="C1129" s="170"/>
      <c r="D1129" s="171"/>
      <c r="E1129" s="85">
        <v>3</v>
      </c>
      <c r="F1129" s="85">
        <v>0.5</v>
      </c>
      <c r="G1129" s="31">
        <v>2225</v>
      </c>
      <c r="H1129" s="31">
        <v>1558</v>
      </c>
      <c r="I1129" s="31">
        <v>1113</v>
      </c>
      <c r="J1129" s="31">
        <v>890</v>
      </c>
      <c r="K1129" s="31">
        <v>668</v>
      </c>
    </row>
    <row r="1130" spans="1:11" ht="15">
      <c r="A1130" s="85">
        <v>4</v>
      </c>
      <c r="B1130" s="86" t="s">
        <v>1031</v>
      </c>
      <c r="C1130" s="86" t="s">
        <v>302</v>
      </c>
      <c r="D1130" s="86" t="s">
        <v>179</v>
      </c>
      <c r="E1130" s="85">
        <v>3</v>
      </c>
      <c r="F1130" s="101"/>
      <c r="G1130" s="31">
        <v>4450</v>
      </c>
      <c r="H1130" s="31">
        <v>3115</v>
      </c>
      <c r="I1130" s="31">
        <v>2225</v>
      </c>
      <c r="J1130" s="31">
        <v>1780</v>
      </c>
      <c r="K1130" s="31">
        <v>1335</v>
      </c>
    </row>
    <row r="1131" spans="1:11" ht="15">
      <c r="A1131" s="85">
        <v>5</v>
      </c>
      <c r="B1131" s="86" t="s">
        <v>1032</v>
      </c>
      <c r="C1131" s="86" t="s">
        <v>299</v>
      </c>
      <c r="D1131" s="86" t="s">
        <v>1033</v>
      </c>
      <c r="E1131" s="85">
        <v>3</v>
      </c>
      <c r="F1131" s="101"/>
      <c r="G1131" s="32">
        <v>4450</v>
      </c>
      <c r="H1131" s="32">
        <v>3115</v>
      </c>
      <c r="I1131" s="32">
        <v>2225</v>
      </c>
      <c r="J1131" s="32">
        <v>1780</v>
      </c>
      <c r="K1131" s="32">
        <v>1335</v>
      </c>
    </row>
    <row r="1132" spans="1:11" ht="30">
      <c r="A1132" s="85">
        <v>6</v>
      </c>
      <c r="B1132" s="86" t="s">
        <v>453</v>
      </c>
      <c r="C1132" s="86" t="s">
        <v>436</v>
      </c>
      <c r="D1132" s="86" t="s">
        <v>1034</v>
      </c>
      <c r="E1132" s="85">
        <v>2</v>
      </c>
      <c r="F1132" s="101"/>
      <c r="G1132" s="31">
        <v>6230</v>
      </c>
      <c r="H1132" s="31">
        <v>4361</v>
      </c>
      <c r="I1132" s="31">
        <v>3115</v>
      </c>
      <c r="J1132" s="31">
        <v>2492</v>
      </c>
      <c r="K1132" s="31">
        <v>1869</v>
      </c>
    </row>
    <row r="1133" spans="1:11" ht="30">
      <c r="A1133" s="85">
        <v>7</v>
      </c>
      <c r="B1133" s="86" t="s">
        <v>1035</v>
      </c>
      <c r="C1133" s="86" t="s">
        <v>1036</v>
      </c>
      <c r="D1133" s="86" t="s">
        <v>1037</v>
      </c>
      <c r="E1133" s="85">
        <v>3</v>
      </c>
      <c r="F1133" s="101"/>
      <c r="G1133" s="33">
        <v>4450</v>
      </c>
      <c r="H1133" s="33">
        <v>3115</v>
      </c>
      <c r="I1133" s="33">
        <v>2225</v>
      </c>
      <c r="J1133" s="33">
        <v>1780</v>
      </c>
      <c r="K1133" s="33">
        <v>1335</v>
      </c>
    </row>
    <row r="1134" spans="1:11" ht="45">
      <c r="A1134" s="85">
        <v>8</v>
      </c>
      <c r="B1134" s="86" t="s">
        <v>1038</v>
      </c>
      <c r="C1134" s="86" t="s">
        <v>1039</v>
      </c>
      <c r="D1134" s="86" t="s">
        <v>1040</v>
      </c>
      <c r="E1134" s="85">
        <v>3</v>
      </c>
      <c r="F1134" s="85"/>
      <c r="G1134" s="31">
        <v>4450</v>
      </c>
      <c r="H1134" s="31">
        <v>3115</v>
      </c>
      <c r="I1134" s="31">
        <v>2225</v>
      </c>
      <c r="J1134" s="31">
        <v>1780</v>
      </c>
      <c r="K1134" s="31">
        <v>1335</v>
      </c>
    </row>
    <row r="1135" spans="1:11" ht="45">
      <c r="A1135" s="85">
        <v>9</v>
      </c>
      <c r="B1135" s="86" t="s">
        <v>1041</v>
      </c>
      <c r="C1135" s="86" t="s">
        <v>1042</v>
      </c>
      <c r="D1135" s="86" t="s">
        <v>1043</v>
      </c>
      <c r="E1135" s="85">
        <v>3</v>
      </c>
      <c r="F1135" s="85">
        <v>0.5</v>
      </c>
      <c r="G1135" s="31">
        <v>2225</v>
      </c>
      <c r="H1135" s="31">
        <v>1558</v>
      </c>
      <c r="I1135" s="31">
        <v>1113</v>
      </c>
      <c r="J1135" s="31">
        <v>890</v>
      </c>
      <c r="K1135" s="31">
        <v>668</v>
      </c>
    </row>
    <row r="1136" spans="1:11" ht="15">
      <c r="A1136" s="85">
        <v>10</v>
      </c>
      <c r="B1136" s="86" t="s">
        <v>1044</v>
      </c>
      <c r="C1136" s="86" t="s">
        <v>93</v>
      </c>
      <c r="D1136" s="86" t="s">
        <v>299</v>
      </c>
      <c r="E1136" s="85">
        <v>3</v>
      </c>
      <c r="F1136" s="85"/>
      <c r="G1136" s="31">
        <v>4450</v>
      </c>
      <c r="H1136" s="31">
        <v>3115</v>
      </c>
      <c r="I1136" s="31">
        <v>2225</v>
      </c>
      <c r="J1136" s="31">
        <v>1780</v>
      </c>
      <c r="K1136" s="31">
        <v>1335</v>
      </c>
    </row>
    <row r="1137" spans="1:11" ht="15">
      <c r="A1137" s="85">
        <v>11</v>
      </c>
      <c r="B1137" s="86" t="s">
        <v>1037</v>
      </c>
      <c r="C1137" s="86" t="s">
        <v>221</v>
      </c>
      <c r="D1137" s="86" t="s">
        <v>299</v>
      </c>
      <c r="E1137" s="85">
        <v>3</v>
      </c>
      <c r="F1137" s="85"/>
      <c r="G1137" s="31">
        <v>4450</v>
      </c>
      <c r="H1137" s="31">
        <v>3115</v>
      </c>
      <c r="I1137" s="31">
        <v>2225</v>
      </c>
      <c r="J1137" s="31">
        <v>1780</v>
      </c>
      <c r="K1137" s="31">
        <v>1335</v>
      </c>
    </row>
    <row r="1138" spans="1:11" ht="15">
      <c r="A1138" s="85">
        <v>12</v>
      </c>
      <c r="B1138" s="86" t="s">
        <v>1045</v>
      </c>
      <c r="C1138" s="86" t="s">
        <v>93</v>
      </c>
      <c r="D1138" s="86" t="s">
        <v>299</v>
      </c>
      <c r="E1138" s="85">
        <v>3</v>
      </c>
      <c r="F1138" s="85"/>
      <c r="G1138" s="31">
        <v>4450</v>
      </c>
      <c r="H1138" s="31">
        <v>3115</v>
      </c>
      <c r="I1138" s="31">
        <v>2225</v>
      </c>
      <c r="J1138" s="31">
        <v>1780</v>
      </c>
      <c r="K1138" s="31">
        <v>1335</v>
      </c>
    </row>
    <row r="1139" spans="1:11" ht="30">
      <c r="A1139" s="85">
        <v>13</v>
      </c>
      <c r="B1139" s="86" t="s">
        <v>1046</v>
      </c>
      <c r="C1139" s="86" t="s">
        <v>1037</v>
      </c>
      <c r="D1139" s="86" t="s">
        <v>453</v>
      </c>
      <c r="E1139" s="85">
        <v>3</v>
      </c>
      <c r="F1139" s="85"/>
      <c r="G1139" s="31">
        <v>4450</v>
      </c>
      <c r="H1139" s="31">
        <v>3115</v>
      </c>
      <c r="I1139" s="31">
        <v>2225</v>
      </c>
      <c r="J1139" s="31">
        <v>1780</v>
      </c>
      <c r="K1139" s="31">
        <v>1335</v>
      </c>
    </row>
    <row r="1140" spans="1:11" ht="30">
      <c r="A1140" s="85">
        <v>14</v>
      </c>
      <c r="B1140" s="86" t="s">
        <v>1047</v>
      </c>
      <c r="C1140" s="86" t="s">
        <v>299</v>
      </c>
      <c r="D1140" s="86" t="s">
        <v>1048</v>
      </c>
      <c r="E1140" s="85">
        <v>3</v>
      </c>
      <c r="F1140" s="85"/>
      <c r="G1140" s="31">
        <v>4450</v>
      </c>
      <c r="H1140" s="31">
        <v>3115</v>
      </c>
      <c r="I1140" s="31">
        <v>2225</v>
      </c>
      <c r="J1140" s="31">
        <v>1780</v>
      </c>
      <c r="K1140" s="31">
        <v>1335</v>
      </c>
    </row>
    <row r="1141" spans="1:11" ht="30">
      <c r="A1141" s="85">
        <v>15</v>
      </c>
      <c r="B1141" s="86" t="s">
        <v>1049</v>
      </c>
      <c r="C1141" s="86" t="s">
        <v>299</v>
      </c>
      <c r="D1141" s="86" t="s">
        <v>1048</v>
      </c>
      <c r="E1141" s="85">
        <v>3</v>
      </c>
      <c r="F1141" s="85">
        <v>0.8</v>
      </c>
      <c r="G1141" s="117">
        <v>3560</v>
      </c>
      <c r="H1141" s="117">
        <v>2492</v>
      </c>
      <c r="I1141" s="117">
        <v>1780</v>
      </c>
      <c r="J1141" s="117">
        <v>1424</v>
      </c>
      <c r="K1141" s="117">
        <v>1068</v>
      </c>
    </row>
    <row r="1142" spans="1:11" ht="30">
      <c r="A1142" s="85">
        <v>16</v>
      </c>
      <c r="B1142" s="86" t="s">
        <v>1050</v>
      </c>
      <c r="C1142" s="86" t="s">
        <v>299</v>
      </c>
      <c r="D1142" s="86" t="s">
        <v>1048</v>
      </c>
      <c r="E1142" s="85">
        <v>3</v>
      </c>
      <c r="F1142" s="85">
        <v>0.8</v>
      </c>
      <c r="G1142" s="117">
        <v>3560</v>
      </c>
      <c r="H1142" s="117">
        <v>2492</v>
      </c>
      <c r="I1142" s="117">
        <v>1780</v>
      </c>
      <c r="J1142" s="117">
        <v>1424</v>
      </c>
      <c r="K1142" s="117">
        <v>1068</v>
      </c>
    </row>
    <row r="1143" spans="1:11" ht="15">
      <c r="A1143" s="85">
        <v>17</v>
      </c>
      <c r="B1143" s="86" t="s">
        <v>1048</v>
      </c>
      <c r="C1143" s="86" t="s">
        <v>93</v>
      </c>
      <c r="D1143" s="86" t="s">
        <v>1051</v>
      </c>
      <c r="E1143" s="85">
        <v>3</v>
      </c>
      <c r="F1143" s="85"/>
      <c r="G1143" s="31">
        <v>4450</v>
      </c>
      <c r="H1143" s="31">
        <v>3115</v>
      </c>
      <c r="I1143" s="31">
        <v>2225</v>
      </c>
      <c r="J1143" s="31">
        <v>1780</v>
      </c>
      <c r="K1143" s="31">
        <v>1335</v>
      </c>
    </row>
    <row r="1144" spans="1:11" ht="30">
      <c r="A1144" s="85">
        <v>18</v>
      </c>
      <c r="B1144" s="86" t="s">
        <v>1052</v>
      </c>
      <c r="C1144" s="86" t="s">
        <v>1053</v>
      </c>
      <c r="D1144" s="86" t="s">
        <v>1054</v>
      </c>
      <c r="E1144" s="85">
        <v>3</v>
      </c>
      <c r="F1144" s="85">
        <v>0.8</v>
      </c>
      <c r="G1144" s="117">
        <v>3560</v>
      </c>
      <c r="H1144" s="117">
        <v>2492</v>
      </c>
      <c r="I1144" s="117">
        <v>1780</v>
      </c>
      <c r="J1144" s="117">
        <v>1424</v>
      </c>
      <c r="K1144" s="117">
        <v>1068</v>
      </c>
    </row>
    <row r="1145" spans="1:11" ht="15">
      <c r="A1145" s="85">
        <v>19</v>
      </c>
      <c r="B1145" s="86" t="s">
        <v>1055</v>
      </c>
      <c r="C1145" s="86" t="s">
        <v>93</v>
      </c>
      <c r="D1145" s="86" t="s">
        <v>917</v>
      </c>
      <c r="E1145" s="85">
        <v>3</v>
      </c>
      <c r="F1145" s="85"/>
      <c r="G1145" s="31">
        <v>4450</v>
      </c>
      <c r="H1145" s="31">
        <v>3115</v>
      </c>
      <c r="I1145" s="31">
        <v>2225</v>
      </c>
      <c r="J1145" s="31">
        <v>1780</v>
      </c>
      <c r="K1145" s="31">
        <v>1335</v>
      </c>
    </row>
    <row r="1146" spans="1:11" ht="30">
      <c r="A1146" s="85">
        <v>20</v>
      </c>
      <c r="B1146" s="86" t="s">
        <v>1056</v>
      </c>
      <c r="C1146" s="86" t="s">
        <v>299</v>
      </c>
      <c r="D1146" s="86" t="s">
        <v>151</v>
      </c>
      <c r="E1146" s="85">
        <v>3</v>
      </c>
      <c r="F1146" s="85"/>
      <c r="G1146" s="31">
        <v>4450</v>
      </c>
      <c r="H1146" s="31">
        <v>3115</v>
      </c>
      <c r="I1146" s="31">
        <v>2225</v>
      </c>
      <c r="J1146" s="31">
        <v>1780</v>
      </c>
      <c r="K1146" s="31">
        <v>1335</v>
      </c>
    </row>
    <row r="1147" spans="1:11" ht="15">
      <c r="A1147" s="85">
        <v>21</v>
      </c>
      <c r="B1147" s="169" t="s">
        <v>1057</v>
      </c>
      <c r="C1147" s="170"/>
      <c r="D1147" s="171"/>
      <c r="E1147" s="85">
        <v>3</v>
      </c>
      <c r="F1147" s="85"/>
      <c r="G1147" s="31">
        <v>4450</v>
      </c>
      <c r="H1147" s="31">
        <v>3115</v>
      </c>
      <c r="I1147" s="31">
        <v>2225</v>
      </c>
      <c r="J1147" s="31">
        <v>1780</v>
      </c>
      <c r="K1147" s="31">
        <v>1335</v>
      </c>
    </row>
    <row r="1148" spans="1:11" ht="30">
      <c r="A1148" s="85">
        <v>22</v>
      </c>
      <c r="B1148" s="86" t="s">
        <v>1058</v>
      </c>
      <c r="C1148" s="86" t="s">
        <v>93</v>
      </c>
      <c r="D1148" s="86" t="s">
        <v>1059</v>
      </c>
      <c r="E1148" s="85">
        <v>3</v>
      </c>
      <c r="F1148" s="85"/>
      <c r="G1148" s="31">
        <v>4450</v>
      </c>
      <c r="H1148" s="31">
        <v>3115</v>
      </c>
      <c r="I1148" s="31">
        <v>2225</v>
      </c>
      <c r="J1148" s="31">
        <v>1780</v>
      </c>
      <c r="K1148" s="31">
        <v>1335</v>
      </c>
    </row>
    <row r="1149" spans="1:11" ht="30">
      <c r="A1149" s="85">
        <v>23</v>
      </c>
      <c r="B1149" s="86" t="s">
        <v>1051</v>
      </c>
      <c r="C1149" s="86" t="s">
        <v>436</v>
      </c>
      <c r="D1149" s="86" t="s">
        <v>1060</v>
      </c>
      <c r="E1149" s="85">
        <v>3</v>
      </c>
      <c r="F1149" s="85">
        <v>1.25</v>
      </c>
      <c r="G1149" s="117">
        <v>5563</v>
      </c>
      <c r="H1149" s="117">
        <v>3894</v>
      </c>
      <c r="I1149" s="117">
        <v>2781</v>
      </c>
      <c r="J1149" s="117">
        <v>2225</v>
      </c>
      <c r="K1149" s="117">
        <v>1669</v>
      </c>
    </row>
    <row r="1150" spans="1:11" ht="30">
      <c r="A1150" s="85">
        <v>24</v>
      </c>
      <c r="B1150" s="86" t="s">
        <v>17</v>
      </c>
      <c r="C1150" s="86" t="s">
        <v>1061</v>
      </c>
      <c r="D1150" s="86" t="s">
        <v>1037</v>
      </c>
      <c r="E1150" s="85">
        <v>3</v>
      </c>
      <c r="F1150" s="85">
        <v>0.8</v>
      </c>
      <c r="G1150" s="117">
        <v>3560</v>
      </c>
      <c r="H1150" s="117">
        <v>2492</v>
      </c>
      <c r="I1150" s="117">
        <v>1780</v>
      </c>
      <c r="J1150" s="117">
        <v>1424</v>
      </c>
      <c r="K1150" s="117">
        <v>1068</v>
      </c>
    </row>
    <row r="1151" spans="1:11" ht="15">
      <c r="A1151" s="85">
        <v>25</v>
      </c>
      <c r="B1151" s="86" t="s">
        <v>1062</v>
      </c>
      <c r="C1151" s="86" t="s">
        <v>299</v>
      </c>
      <c r="D1151" s="86" t="s">
        <v>148</v>
      </c>
      <c r="E1151" s="85">
        <v>3</v>
      </c>
      <c r="F1151" s="85"/>
      <c r="G1151" s="31">
        <v>4450</v>
      </c>
      <c r="H1151" s="31">
        <v>3115</v>
      </c>
      <c r="I1151" s="31">
        <v>2225</v>
      </c>
      <c r="J1151" s="31">
        <v>1780</v>
      </c>
      <c r="K1151" s="31">
        <v>1335</v>
      </c>
    </row>
    <row r="1152" spans="1:11" ht="30">
      <c r="A1152" s="85">
        <v>26</v>
      </c>
      <c r="B1152" s="86" t="s">
        <v>299</v>
      </c>
      <c r="C1152" s="86" t="s">
        <v>1063</v>
      </c>
      <c r="D1152" s="86" t="s">
        <v>436</v>
      </c>
      <c r="E1152" s="85">
        <v>1</v>
      </c>
      <c r="F1152" s="85">
        <v>1.1</v>
      </c>
      <c r="G1152" s="31">
        <v>9790</v>
      </c>
      <c r="H1152" s="31">
        <v>6853</v>
      </c>
      <c r="I1152" s="31">
        <v>4895</v>
      </c>
      <c r="J1152" s="31">
        <v>3916</v>
      </c>
      <c r="K1152" s="31">
        <v>2937</v>
      </c>
    </row>
    <row r="1153" spans="1:11" ht="30">
      <c r="A1153" s="85">
        <v>27</v>
      </c>
      <c r="B1153" s="86" t="s">
        <v>283</v>
      </c>
      <c r="C1153" s="86" t="s">
        <v>1064</v>
      </c>
      <c r="D1153" s="86" t="s">
        <v>175</v>
      </c>
      <c r="E1153" s="85">
        <v>3</v>
      </c>
      <c r="F1153" s="85"/>
      <c r="G1153" s="31">
        <v>4450</v>
      </c>
      <c r="H1153" s="31">
        <v>3115</v>
      </c>
      <c r="I1153" s="31">
        <v>2225</v>
      </c>
      <c r="J1153" s="31">
        <v>1780</v>
      </c>
      <c r="K1153" s="31">
        <v>1335</v>
      </c>
    </row>
    <row r="1154" spans="1:11" ht="30">
      <c r="A1154" s="85">
        <v>28</v>
      </c>
      <c r="B1154" s="86" t="s">
        <v>148</v>
      </c>
      <c r="C1154" s="86" t="s">
        <v>299</v>
      </c>
      <c r="D1154" s="86" t="s">
        <v>1065</v>
      </c>
      <c r="E1154" s="85">
        <v>3</v>
      </c>
      <c r="F1154" s="85"/>
      <c r="G1154" s="31">
        <v>4450</v>
      </c>
      <c r="H1154" s="31">
        <v>3115</v>
      </c>
      <c r="I1154" s="31">
        <v>2225</v>
      </c>
      <c r="J1154" s="31">
        <v>1780</v>
      </c>
      <c r="K1154" s="31">
        <v>1335</v>
      </c>
    </row>
    <row r="1155" spans="1:11" ht="30">
      <c r="A1155" s="85">
        <v>29</v>
      </c>
      <c r="B1155" s="86" t="s">
        <v>1066</v>
      </c>
      <c r="C1155" s="86" t="s">
        <v>1067</v>
      </c>
      <c r="D1155" s="86" t="s">
        <v>179</v>
      </c>
      <c r="E1155" s="85">
        <v>3</v>
      </c>
      <c r="F1155" s="85"/>
      <c r="G1155" s="31">
        <v>4450</v>
      </c>
      <c r="H1155" s="31">
        <v>3115</v>
      </c>
      <c r="I1155" s="31">
        <v>2225</v>
      </c>
      <c r="J1155" s="31">
        <v>1780</v>
      </c>
      <c r="K1155" s="31">
        <v>1335</v>
      </c>
    </row>
    <row r="1156" spans="1:11" ht="15">
      <c r="A1156" s="85">
        <v>30</v>
      </c>
      <c r="B1156" s="86" t="s">
        <v>390</v>
      </c>
      <c r="C1156" s="86" t="s">
        <v>93</v>
      </c>
      <c r="D1156" s="86" t="s">
        <v>17</v>
      </c>
      <c r="E1156" s="85">
        <v>3</v>
      </c>
      <c r="F1156" s="85">
        <v>1.5</v>
      </c>
      <c r="G1156" s="117">
        <v>6675</v>
      </c>
      <c r="H1156" s="117">
        <v>4673</v>
      </c>
      <c r="I1156" s="117">
        <v>3338</v>
      </c>
      <c r="J1156" s="117">
        <v>2670</v>
      </c>
      <c r="K1156" s="117">
        <v>2003</v>
      </c>
    </row>
    <row r="1157" spans="1:11" ht="30">
      <c r="A1157" s="61">
        <v>31</v>
      </c>
      <c r="B1157" s="70" t="s">
        <v>1068</v>
      </c>
      <c r="C1157" s="70" t="s">
        <v>93</v>
      </c>
      <c r="D1157" s="70" t="s">
        <v>917</v>
      </c>
      <c r="E1157" s="61">
        <v>1</v>
      </c>
      <c r="F1157" s="77"/>
      <c r="G1157" s="31">
        <v>8900</v>
      </c>
      <c r="H1157" s="31">
        <v>6230</v>
      </c>
      <c r="I1157" s="31">
        <v>4450</v>
      </c>
      <c r="J1157" s="31">
        <v>3560</v>
      </c>
      <c r="K1157" s="31">
        <v>2670</v>
      </c>
    </row>
    <row r="1158" spans="1:11" ht="15">
      <c r="A1158" s="85">
        <v>32</v>
      </c>
      <c r="B1158" s="86" t="s">
        <v>179</v>
      </c>
      <c r="C1158" s="86" t="s">
        <v>93</v>
      </c>
      <c r="D1158" s="86" t="s">
        <v>175</v>
      </c>
      <c r="E1158" s="85">
        <v>3</v>
      </c>
      <c r="F1158" s="85">
        <v>1.5</v>
      </c>
      <c r="G1158" s="117">
        <v>6675</v>
      </c>
      <c r="H1158" s="117">
        <v>4673</v>
      </c>
      <c r="I1158" s="117">
        <v>3338</v>
      </c>
      <c r="J1158" s="117">
        <v>2670</v>
      </c>
      <c r="K1158" s="117">
        <v>2003</v>
      </c>
    </row>
    <row r="1159" spans="1:11" ht="15">
      <c r="A1159" s="85">
        <v>33</v>
      </c>
      <c r="B1159" s="86" t="s">
        <v>493</v>
      </c>
      <c r="C1159" s="86" t="s">
        <v>93</v>
      </c>
      <c r="D1159" s="86" t="s">
        <v>1069</v>
      </c>
      <c r="E1159" s="85">
        <v>3</v>
      </c>
      <c r="F1159" s="85">
        <v>1.5</v>
      </c>
      <c r="G1159" s="117">
        <v>6675</v>
      </c>
      <c r="H1159" s="117">
        <v>4673</v>
      </c>
      <c r="I1159" s="117">
        <v>3338</v>
      </c>
      <c r="J1159" s="117">
        <v>2670</v>
      </c>
      <c r="K1159" s="117">
        <v>2003</v>
      </c>
    </row>
    <row r="1160" spans="1:11" ht="15">
      <c r="A1160" s="85">
        <v>34</v>
      </c>
      <c r="B1160" s="86" t="s">
        <v>191</v>
      </c>
      <c r="C1160" s="86"/>
      <c r="D1160" s="86"/>
      <c r="E1160" s="85">
        <v>3</v>
      </c>
      <c r="F1160" s="85"/>
      <c r="G1160" s="31">
        <v>4450</v>
      </c>
      <c r="H1160" s="31">
        <v>3115</v>
      </c>
      <c r="I1160" s="31">
        <v>2225</v>
      </c>
      <c r="J1160" s="31">
        <v>1780</v>
      </c>
      <c r="K1160" s="31">
        <v>1335</v>
      </c>
    </row>
    <row r="1161" spans="1:11" ht="30">
      <c r="A1161" s="85">
        <v>35</v>
      </c>
      <c r="B1161" s="86" t="s">
        <v>917</v>
      </c>
      <c r="C1161" s="86" t="s">
        <v>1059</v>
      </c>
      <c r="D1161" s="86" t="s">
        <v>1054</v>
      </c>
      <c r="E1161" s="85">
        <v>3</v>
      </c>
      <c r="F1161" s="85"/>
      <c r="G1161" s="31">
        <v>4450</v>
      </c>
      <c r="H1161" s="31">
        <v>3115</v>
      </c>
      <c r="I1161" s="31">
        <v>2225</v>
      </c>
      <c r="J1161" s="31">
        <v>1780</v>
      </c>
      <c r="K1161" s="31">
        <v>1335</v>
      </c>
    </row>
    <row r="1162" spans="1:11" ht="30">
      <c r="A1162" s="85">
        <v>36</v>
      </c>
      <c r="B1162" s="86" t="s">
        <v>542</v>
      </c>
      <c r="C1162" s="86" t="s">
        <v>1059</v>
      </c>
      <c r="D1162" s="86" t="s">
        <v>1054</v>
      </c>
      <c r="E1162" s="85">
        <v>2</v>
      </c>
      <c r="F1162" s="85"/>
      <c r="G1162" s="31">
        <v>6230</v>
      </c>
      <c r="H1162" s="31">
        <v>4361</v>
      </c>
      <c r="I1162" s="31">
        <v>3115</v>
      </c>
      <c r="J1162" s="31">
        <v>2492</v>
      </c>
      <c r="K1162" s="31">
        <v>1869</v>
      </c>
    </row>
    <row r="1163" spans="1:11" ht="30">
      <c r="A1163" s="85">
        <v>37</v>
      </c>
      <c r="B1163" s="86" t="s">
        <v>1070</v>
      </c>
      <c r="C1163" s="86" t="s">
        <v>1064</v>
      </c>
      <c r="D1163" s="86" t="s">
        <v>1054</v>
      </c>
      <c r="E1163" s="85">
        <v>3</v>
      </c>
      <c r="F1163" s="85"/>
      <c r="G1163" s="31">
        <v>4450</v>
      </c>
      <c r="H1163" s="31">
        <v>3115</v>
      </c>
      <c r="I1163" s="31">
        <v>2225</v>
      </c>
      <c r="J1163" s="31">
        <v>1780</v>
      </c>
      <c r="K1163" s="31">
        <v>1335</v>
      </c>
    </row>
    <row r="1164" spans="1:11" ht="15">
      <c r="A1164" s="85">
        <v>38</v>
      </c>
      <c r="B1164" s="89" t="s">
        <v>151</v>
      </c>
      <c r="C1164" s="86" t="s">
        <v>93</v>
      </c>
      <c r="D1164" s="86" t="s">
        <v>453</v>
      </c>
      <c r="E1164" s="85">
        <v>3</v>
      </c>
      <c r="F1164" s="85">
        <v>1.5</v>
      </c>
      <c r="G1164" s="117">
        <v>6675</v>
      </c>
      <c r="H1164" s="117">
        <v>4673</v>
      </c>
      <c r="I1164" s="117">
        <v>3338</v>
      </c>
      <c r="J1164" s="117">
        <v>2670</v>
      </c>
      <c r="K1164" s="117">
        <v>2003</v>
      </c>
    </row>
    <row r="1165" spans="1:11" ht="30">
      <c r="A1165" s="85">
        <v>39</v>
      </c>
      <c r="B1165" s="86" t="s">
        <v>1071</v>
      </c>
      <c r="C1165" s="86" t="s">
        <v>93</v>
      </c>
      <c r="D1165" s="86" t="s">
        <v>453</v>
      </c>
      <c r="E1165" s="85">
        <v>1</v>
      </c>
      <c r="F1165" s="85"/>
      <c r="G1165" s="31">
        <v>8900</v>
      </c>
      <c r="H1165" s="31">
        <v>6230</v>
      </c>
      <c r="I1165" s="31">
        <v>4450</v>
      </c>
      <c r="J1165" s="31">
        <v>3560</v>
      </c>
      <c r="K1165" s="31">
        <v>2670</v>
      </c>
    </row>
    <row r="1166" spans="1:11" ht="30">
      <c r="A1166" s="154">
        <v>40</v>
      </c>
      <c r="B1166" s="199" t="s">
        <v>1072</v>
      </c>
      <c r="C1166" s="86" t="s">
        <v>299</v>
      </c>
      <c r="D1166" s="86" t="s">
        <v>1046</v>
      </c>
      <c r="E1166" s="85">
        <v>1</v>
      </c>
      <c r="F1166" s="85"/>
      <c r="G1166" s="31">
        <v>8900</v>
      </c>
      <c r="H1166" s="31">
        <v>6230</v>
      </c>
      <c r="I1166" s="31">
        <v>4450</v>
      </c>
      <c r="J1166" s="31">
        <v>3560</v>
      </c>
      <c r="K1166" s="31">
        <v>2670</v>
      </c>
    </row>
    <row r="1167" spans="1:11" ht="30">
      <c r="A1167" s="192"/>
      <c r="B1167" s="199"/>
      <c r="C1167" s="86" t="s">
        <v>1073</v>
      </c>
      <c r="D1167" s="86" t="s">
        <v>1046</v>
      </c>
      <c r="E1167" s="85">
        <v>1</v>
      </c>
      <c r="F1167" s="85"/>
      <c r="G1167" s="31">
        <v>8900</v>
      </c>
      <c r="H1167" s="31">
        <v>6230</v>
      </c>
      <c r="I1167" s="31">
        <v>4450</v>
      </c>
      <c r="J1167" s="31">
        <v>3560</v>
      </c>
      <c r="K1167" s="31">
        <v>2670</v>
      </c>
    </row>
    <row r="1168" spans="1:11" ht="30">
      <c r="A1168" s="155"/>
      <c r="B1168" s="199"/>
      <c r="C1168" s="86" t="s">
        <v>453</v>
      </c>
      <c r="D1168" s="86" t="s">
        <v>1074</v>
      </c>
      <c r="E1168" s="85">
        <v>1</v>
      </c>
      <c r="F1168" s="85"/>
      <c r="G1168" s="31">
        <v>8900</v>
      </c>
      <c r="H1168" s="31">
        <v>6230</v>
      </c>
      <c r="I1168" s="31">
        <v>4450</v>
      </c>
      <c r="J1168" s="31">
        <v>3560</v>
      </c>
      <c r="K1168" s="31">
        <v>2670</v>
      </c>
    </row>
    <row r="1169" spans="1:11" ht="30">
      <c r="A1169" s="154">
        <v>41</v>
      </c>
      <c r="B1169" s="199" t="s">
        <v>1075</v>
      </c>
      <c r="C1169" s="86" t="s">
        <v>1076</v>
      </c>
      <c r="D1169" s="86" t="s">
        <v>1064</v>
      </c>
      <c r="E1169" s="85">
        <v>1</v>
      </c>
      <c r="F1169" s="85">
        <v>1.1</v>
      </c>
      <c r="G1169" s="31">
        <v>9790</v>
      </c>
      <c r="H1169" s="31">
        <v>6853</v>
      </c>
      <c r="I1169" s="31">
        <v>4895</v>
      </c>
      <c r="J1169" s="31">
        <v>3916</v>
      </c>
      <c r="K1169" s="31">
        <v>2937</v>
      </c>
    </row>
    <row r="1170" spans="1:11" ht="30">
      <c r="A1170" s="155"/>
      <c r="B1170" s="199"/>
      <c r="C1170" s="86" t="s">
        <v>1064</v>
      </c>
      <c r="D1170" s="86" t="s">
        <v>1034</v>
      </c>
      <c r="E1170" s="85">
        <v>2</v>
      </c>
      <c r="F1170" s="85"/>
      <c r="G1170" s="31">
        <v>6230</v>
      </c>
      <c r="H1170" s="31">
        <v>4361</v>
      </c>
      <c r="I1170" s="31">
        <v>3115</v>
      </c>
      <c r="J1170" s="31">
        <v>2492</v>
      </c>
      <c r="K1170" s="31">
        <v>1869</v>
      </c>
    </row>
    <row r="1171" spans="1:11" ht="15">
      <c r="A1171" s="212" t="s">
        <v>1077</v>
      </c>
      <c r="B1171" s="213"/>
      <c r="C1171" s="213"/>
      <c r="D1171" s="214"/>
      <c r="E1171" s="9"/>
      <c r="F1171" s="9"/>
      <c r="G1171" s="118"/>
      <c r="H1171" s="118"/>
      <c r="I1171" s="118"/>
      <c r="J1171" s="118"/>
      <c r="K1171" s="118"/>
    </row>
    <row r="1172" spans="1:11" ht="15">
      <c r="A1172" s="85">
        <v>1</v>
      </c>
      <c r="B1172" s="90" t="s">
        <v>1078</v>
      </c>
      <c r="C1172" s="90"/>
      <c r="D1172" s="90"/>
      <c r="E1172" s="85">
        <v>3</v>
      </c>
      <c r="F1172" s="85">
        <v>0.5</v>
      </c>
      <c r="G1172" s="31">
        <v>2225</v>
      </c>
      <c r="H1172" s="31">
        <v>1558</v>
      </c>
      <c r="I1172" s="31">
        <v>1113</v>
      </c>
      <c r="J1172" s="31">
        <v>890</v>
      </c>
      <c r="K1172" s="31">
        <v>668</v>
      </c>
    </row>
    <row r="1173" spans="1:11" ht="30" customHeight="1">
      <c r="A1173" s="154">
        <v>2</v>
      </c>
      <c r="B1173" s="208" t="s">
        <v>1079</v>
      </c>
      <c r="C1173" s="176" t="s">
        <v>1080</v>
      </c>
      <c r="D1173" s="178"/>
      <c r="E1173" s="85">
        <v>1</v>
      </c>
      <c r="F1173" s="85"/>
      <c r="G1173" s="31">
        <v>8900</v>
      </c>
      <c r="H1173" s="31">
        <v>6230</v>
      </c>
      <c r="I1173" s="31">
        <v>4450</v>
      </c>
      <c r="J1173" s="31">
        <v>3560</v>
      </c>
      <c r="K1173" s="31">
        <v>2670</v>
      </c>
    </row>
    <row r="1174" spans="1:11" ht="75">
      <c r="A1174" s="192"/>
      <c r="B1174" s="208"/>
      <c r="C1174" s="90" t="s">
        <v>1081</v>
      </c>
      <c r="D1174" s="90" t="s">
        <v>1082</v>
      </c>
      <c r="E1174" s="85">
        <v>1</v>
      </c>
      <c r="F1174" s="85">
        <v>0.8</v>
      </c>
      <c r="G1174" s="117">
        <v>7120</v>
      </c>
      <c r="H1174" s="117">
        <v>4984</v>
      </c>
      <c r="I1174" s="117">
        <v>3560</v>
      </c>
      <c r="J1174" s="117">
        <v>2848</v>
      </c>
      <c r="K1174" s="117">
        <v>2136</v>
      </c>
    </row>
    <row r="1175" spans="1:11" ht="30">
      <c r="A1175" s="192"/>
      <c r="B1175" s="208"/>
      <c r="C1175" s="90" t="s">
        <v>1082</v>
      </c>
      <c r="D1175" s="90" t="s">
        <v>1083</v>
      </c>
      <c r="E1175" s="85">
        <v>2</v>
      </c>
      <c r="F1175" s="85"/>
      <c r="G1175" s="31">
        <v>6230</v>
      </c>
      <c r="H1175" s="31">
        <v>4361</v>
      </c>
      <c r="I1175" s="31">
        <v>3115</v>
      </c>
      <c r="J1175" s="31">
        <v>2492</v>
      </c>
      <c r="K1175" s="31">
        <v>1869</v>
      </c>
    </row>
    <row r="1176" spans="1:11" ht="30">
      <c r="A1176" s="192"/>
      <c r="B1176" s="208"/>
      <c r="C1176" s="90" t="s">
        <v>1083</v>
      </c>
      <c r="D1176" s="90" t="s">
        <v>1084</v>
      </c>
      <c r="E1176" s="85">
        <v>3</v>
      </c>
      <c r="F1176" s="61"/>
      <c r="G1176" s="31">
        <v>4450</v>
      </c>
      <c r="H1176" s="31">
        <v>3115</v>
      </c>
      <c r="I1176" s="31">
        <v>2225</v>
      </c>
      <c r="J1176" s="31">
        <v>1780</v>
      </c>
      <c r="K1176" s="31">
        <v>1335</v>
      </c>
    </row>
    <row r="1177" spans="1:11" ht="30">
      <c r="A1177" s="155"/>
      <c r="B1177" s="208"/>
      <c r="C1177" s="90" t="s">
        <v>1085</v>
      </c>
      <c r="D1177" s="90" t="s">
        <v>1086</v>
      </c>
      <c r="E1177" s="85">
        <v>3</v>
      </c>
      <c r="F1177" s="61">
        <v>0.8</v>
      </c>
      <c r="G1177" s="117">
        <v>3560</v>
      </c>
      <c r="H1177" s="117">
        <v>2492</v>
      </c>
      <c r="I1177" s="117">
        <v>1780</v>
      </c>
      <c r="J1177" s="117">
        <v>1424</v>
      </c>
      <c r="K1177" s="117">
        <v>1068</v>
      </c>
    </row>
    <row r="1178" spans="1:11" ht="30">
      <c r="A1178" s="154">
        <v>3</v>
      </c>
      <c r="B1178" s="208" t="s">
        <v>1087</v>
      </c>
      <c r="C1178" s="90" t="s">
        <v>1088</v>
      </c>
      <c r="D1178" s="90" t="s">
        <v>1083</v>
      </c>
      <c r="E1178" s="85">
        <v>2</v>
      </c>
      <c r="F1178" s="85"/>
      <c r="G1178" s="31">
        <v>6230</v>
      </c>
      <c r="H1178" s="31">
        <v>4361</v>
      </c>
      <c r="I1178" s="31">
        <v>3115</v>
      </c>
      <c r="J1178" s="31">
        <v>2492</v>
      </c>
      <c r="K1178" s="31">
        <v>1869</v>
      </c>
    </row>
    <row r="1179" spans="1:11" ht="30">
      <c r="A1179" s="155"/>
      <c r="B1179" s="208"/>
      <c r="C1179" s="90" t="s">
        <v>1089</v>
      </c>
      <c r="D1179" s="90" t="s">
        <v>1090</v>
      </c>
      <c r="E1179" s="85">
        <v>3</v>
      </c>
      <c r="F1179" s="85">
        <v>0.8</v>
      </c>
      <c r="G1179" s="117">
        <v>3560</v>
      </c>
      <c r="H1179" s="117">
        <v>2492</v>
      </c>
      <c r="I1179" s="117">
        <v>1780</v>
      </c>
      <c r="J1179" s="117">
        <v>1424</v>
      </c>
      <c r="K1179" s="117">
        <v>1068</v>
      </c>
    </row>
    <row r="1180" spans="1:11" ht="30">
      <c r="A1180" s="196">
        <v>4</v>
      </c>
      <c r="B1180" s="215" t="s">
        <v>1091</v>
      </c>
      <c r="C1180" s="90" t="s">
        <v>1092</v>
      </c>
      <c r="D1180" s="90" t="s">
        <v>1093</v>
      </c>
      <c r="E1180" s="85">
        <v>2</v>
      </c>
      <c r="F1180" s="85"/>
      <c r="G1180" s="31">
        <v>6230</v>
      </c>
      <c r="H1180" s="31">
        <v>4361</v>
      </c>
      <c r="I1180" s="31">
        <v>3115</v>
      </c>
      <c r="J1180" s="31">
        <v>2492</v>
      </c>
      <c r="K1180" s="31">
        <v>1869</v>
      </c>
    </row>
    <row r="1181" spans="1:11" ht="30">
      <c r="A1181" s="197"/>
      <c r="B1181" s="215"/>
      <c r="C1181" s="90" t="s">
        <v>1094</v>
      </c>
      <c r="D1181" s="90" t="s">
        <v>1086</v>
      </c>
      <c r="E1181" s="85">
        <v>3</v>
      </c>
      <c r="F1181" s="85">
        <v>0.8</v>
      </c>
      <c r="G1181" s="117">
        <v>3560</v>
      </c>
      <c r="H1181" s="117">
        <v>2492</v>
      </c>
      <c r="I1181" s="117">
        <v>1780</v>
      </c>
      <c r="J1181" s="117">
        <v>1424</v>
      </c>
      <c r="K1181" s="117">
        <v>1068</v>
      </c>
    </row>
    <row r="1182" spans="1:11" ht="30">
      <c r="A1182" s="154">
        <v>5</v>
      </c>
      <c r="B1182" s="208" t="s">
        <v>1095</v>
      </c>
      <c r="C1182" s="90" t="s">
        <v>1088</v>
      </c>
      <c r="D1182" s="90" t="s">
        <v>1089</v>
      </c>
      <c r="E1182" s="85">
        <v>2</v>
      </c>
      <c r="F1182" s="85"/>
      <c r="G1182" s="31">
        <v>6230</v>
      </c>
      <c r="H1182" s="31">
        <v>4361</v>
      </c>
      <c r="I1182" s="31">
        <v>3115</v>
      </c>
      <c r="J1182" s="31">
        <v>2492</v>
      </c>
      <c r="K1182" s="31">
        <v>1869</v>
      </c>
    </row>
    <row r="1183" spans="1:11" ht="30">
      <c r="A1183" s="155"/>
      <c r="B1183" s="208"/>
      <c r="C1183" s="90" t="s">
        <v>1089</v>
      </c>
      <c r="D1183" s="90" t="s">
        <v>1096</v>
      </c>
      <c r="E1183" s="85">
        <v>3</v>
      </c>
      <c r="F1183" s="85">
        <v>0.8</v>
      </c>
      <c r="G1183" s="117">
        <v>3560</v>
      </c>
      <c r="H1183" s="117">
        <v>2492</v>
      </c>
      <c r="I1183" s="117">
        <v>1780</v>
      </c>
      <c r="J1183" s="117">
        <v>1424</v>
      </c>
      <c r="K1183" s="117">
        <v>1068</v>
      </c>
    </row>
    <row r="1184" spans="1:11" ht="15">
      <c r="A1184" s="85">
        <v>6</v>
      </c>
      <c r="B1184" s="90" t="s">
        <v>1097</v>
      </c>
      <c r="C1184" s="90" t="s">
        <v>1098</v>
      </c>
      <c r="D1184" s="90" t="s">
        <v>1099</v>
      </c>
      <c r="E1184" s="85">
        <v>1</v>
      </c>
      <c r="F1184" s="85">
        <v>1.2</v>
      </c>
      <c r="G1184" s="117">
        <v>10680</v>
      </c>
      <c r="H1184" s="117">
        <v>7475.999999999999</v>
      </c>
      <c r="I1184" s="117">
        <v>5340</v>
      </c>
      <c r="J1184" s="117">
        <v>4272</v>
      </c>
      <c r="K1184" s="117">
        <v>3204</v>
      </c>
    </row>
    <row r="1185" spans="1:11" ht="45">
      <c r="A1185" s="85">
        <v>7</v>
      </c>
      <c r="B1185" s="90" t="s">
        <v>1100</v>
      </c>
      <c r="C1185" s="90" t="s">
        <v>1101</v>
      </c>
      <c r="D1185" s="90" t="s">
        <v>1102</v>
      </c>
      <c r="E1185" s="85">
        <v>2</v>
      </c>
      <c r="F1185" s="85"/>
      <c r="G1185" s="31">
        <v>6230</v>
      </c>
      <c r="H1185" s="31">
        <v>4361</v>
      </c>
      <c r="I1185" s="31">
        <v>3115</v>
      </c>
      <c r="J1185" s="31">
        <v>2492</v>
      </c>
      <c r="K1185" s="31">
        <v>1869</v>
      </c>
    </row>
    <row r="1186" spans="1:11" ht="30">
      <c r="A1186" s="154">
        <v>8</v>
      </c>
      <c r="B1186" s="208" t="s">
        <v>1046</v>
      </c>
      <c r="C1186" s="90" t="s">
        <v>1103</v>
      </c>
      <c r="D1186" s="90" t="s">
        <v>1104</v>
      </c>
      <c r="E1186" s="85">
        <v>2</v>
      </c>
      <c r="F1186" s="85">
        <v>1.2</v>
      </c>
      <c r="G1186" s="117">
        <v>7476</v>
      </c>
      <c r="H1186" s="117">
        <v>5233</v>
      </c>
      <c r="I1186" s="117">
        <v>3738</v>
      </c>
      <c r="J1186" s="117">
        <v>2990</v>
      </c>
      <c r="K1186" s="117">
        <v>2243</v>
      </c>
    </row>
    <row r="1187" spans="1:11" ht="45">
      <c r="A1187" s="155"/>
      <c r="B1187" s="208"/>
      <c r="C1187" s="90" t="s">
        <v>1104</v>
      </c>
      <c r="D1187" s="90" t="s">
        <v>1105</v>
      </c>
      <c r="E1187" s="85">
        <v>2</v>
      </c>
      <c r="F1187" s="85"/>
      <c r="G1187" s="31">
        <v>6230</v>
      </c>
      <c r="H1187" s="31">
        <v>4361</v>
      </c>
      <c r="I1187" s="31">
        <v>3115</v>
      </c>
      <c r="J1187" s="31">
        <v>2492</v>
      </c>
      <c r="K1187" s="31">
        <v>1869</v>
      </c>
    </row>
    <row r="1188" spans="1:11" ht="45">
      <c r="A1188" s="85">
        <v>9</v>
      </c>
      <c r="B1188" s="90" t="s">
        <v>1085</v>
      </c>
      <c r="C1188" s="90" t="s">
        <v>1101</v>
      </c>
      <c r="D1188" s="90" t="s">
        <v>1102</v>
      </c>
      <c r="E1188" s="85">
        <v>3</v>
      </c>
      <c r="F1188" s="85"/>
      <c r="G1188" s="31">
        <v>4450</v>
      </c>
      <c r="H1188" s="31">
        <v>3115</v>
      </c>
      <c r="I1188" s="31">
        <v>2225</v>
      </c>
      <c r="J1188" s="31">
        <v>1780</v>
      </c>
      <c r="K1188" s="31">
        <v>1335</v>
      </c>
    </row>
    <row r="1189" spans="1:11" ht="30">
      <c r="A1189" s="154">
        <v>10</v>
      </c>
      <c r="B1189" s="208" t="s">
        <v>1106</v>
      </c>
      <c r="C1189" s="90" t="s">
        <v>1107</v>
      </c>
      <c r="D1189" s="90" t="s">
        <v>1108</v>
      </c>
      <c r="E1189" s="85">
        <v>2</v>
      </c>
      <c r="F1189" s="85">
        <v>1.2</v>
      </c>
      <c r="G1189" s="117">
        <v>7476</v>
      </c>
      <c r="H1189" s="117">
        <v>5233</v>
      </c>
      <c r="I1189" s="117">
        <v>3738</v>
      </c>
      <c r="J1189" s="117">
        <v>2990</v>
      </c>
      <c r="K1189" s="117">
        <v>2243</v>
      </c>
    </row>
    <row r="1190" spans="1:11" ht="30">
      <c r="A1190" s="155"/>
      <c r="B1190" s="208"/>
      <c r="C1190" s="90" t="s">
        <v>1108</v>
      </c>
      <c r="D1190" s="90" t="s">
        <v>1109</v>
      </c>
      <c r="E1190" s="85">
        <v>2</v>
      </c>
      <c r="F1190" s="85"/>
      <c r="G1190" s="31">
        <v>6230</v>
      </c>
      <c r="H1190" s="31">
        <v>4361</v>
      </c>
      <c r="I1190" s="31">
        <v>3115</v>
      </c>
      <c r="J1190" s="31">
        <v>2492</v>
      </c>
      <c r="K1190" s="31">
        <v>1869</v>
      </c>
    </row>
    <row r="1191" spans="1:11" ht="30">
      <c r="A1191" s="85">
        <v>11</v>
      </c>
      <c r="B1191" s="90" t="s">
        <v>1369</v>
      </c>
      <c r="C1191" s="90" t="s">
        <v>1110</v>
      </c>
      <c r="D1191" s="90" t="s">
        <v>1111</v>
      </c>
      <c r="E1191" s="85">
        <v>1</v>
      </c>
      <c r="F1191" s="85">
        <v>1.2</v>
      </c>
      <c r="G1191" s="117">
        <v>10680</v>
      </c>
      <c r="H1191" s="117">
        <v>7475.999999999999</v>
      </c>
      <c r="I1191" s="117">
        <v>5340</v>
      </c>
      <c r="J1191" s="117">
        <v>4272</v>
      </c>
      <c r="K1191" s="117">
        <v>3204</v>
      </c>
    </row>
    <row r="1192" spans="1:11" ht="15">
      <c r="A1192" s="85">
        <v>12</v>
      </c>
      <c r="B1192" s="176" t="s">
        <v>1112</v>
      </c>
      <c r="C1192" s="177"/>
      <c r="D1192" s="178"/>
      <c r="E1192" s="85">
        <v>1</v>
      </c>
      <c r="F1192" s="85"/>
      <c r="G1192" s="31">
        <v>8900</v>
      </c>
      <c r="H1192" s="31">
        <v>6230</v>
      </c>
      <c r="I1192" s="31">
        <v>4450</v>
      </c>
      <c r="J1192" s="31">
        <v>3560</v>
      </c>
      <c r="K1192" s="31">
        <v>2670</v>
      </c>
    </row>
    <row r="1193" spans="1:11" ht="15">
      <c r="A1193" s="154">
        <v>13</v>
      </c>
      <c r="B1193" s="193" t="s">
        <v>387</v>
      </c>
      <c r="C1193" s="90" t="s">
        <v>93</v>
      </c>
      <c r="D1193" s="90" t="s">
        <v>420</v>
      </c>
      <c r="E1193" s="85">
        <v>1</v>
      </c>
      <c r="F1193" s="85">
        <v>1.2</v>
      </c>
      <c r="G1193" s="117">
        <v>10680</v>
      </c>
      <c r="H1193" s="117">
        <v>7475.999999999999</v>
      </c>
      <c r="I1193" s="117">
        <v>5340</v>
      </c>
      <c r="J1193" s="117">
        <v>4272</v>
      </c>
      <c r="K1193" s="117">
        <v>3204</v>
      </c>
    </row>
    <row r="1194" spans="1:11" ht="30">
      <c r="A1194" s="192"/>
      <c r="B1194" s="194"/>
      <c r="C1194" s="90" t="s">
        <v>420</v>
      </c>
      <c r="D1194" s="90" t="s">
        <v>1113</v>
      </c>
      <c r="E1194" s="85">
        <v>2</v>
      </c>
      <c r="F1194" s="85">
        <v>1.2</v>
      </c>
      <c r="G1194" s="117">
        <v>7476</v>
      </c>
      <c r="H1194" s="117">
        <v>5233</v>
      </c>
      <c r="I1194" s="117">
        <v>3738</v>
      </c>
      <c r="J1194" s="117">
        <v>2990</v>
      </c>
      <c r="K1194" s="117">
        <v>2243</v>
      </c>
    </row>
    <row r="1195" spans="1:11" ht="15">
      <c r="A1195" s="155"/>
      <c r="B1195" s="195"/>
      <c r="C1195" s="90" t="s">
        <v>1113</v>
      </c>
      <c r="D1195" s="90" t="s">
        <v>151</v>
      </c>
      <c r="E1195" s="85">
        <v>2</v>
      </c>
      <c r="F1195" s="85"/>
      <c r="G1195" s="31">
        <v>6230</v>
      </c>
      <c r="H1195" s="31">
        <v>4361</v>
      </c>
      <c r="I1195" s="31">
        <v>3115</v>
      </c>
      <c r="J1195" s="31">
        <v>2492</v>
      </c>
      <c r="K1195" s="31">
        <v>1869</v>
      </c>
    </row>
    <row r="1196" spans="1:11" ht="15">
      <c r="A1196" s="209" t="s">
        <v>654</v>
      </c>
      <c r="B1196" s="210"/>
      <c r="C1196" s="210"/>
      <c r="D1196" s="211"/>
      <c r="E1196" s="85"/>
      <c r="F1196" s="85"/>
      <c r="G1196" s="120"/>
      <c r="H1196" s="120"/>
      <c r="I1196" s="120"/>
      <c r="J1196" s="120"/>
      <c r="K1196" s="120"/>
    </row>
    <row r="1197" spans="1:11" ht="45">
      <c r="A1197" s="85">
        <v>1</v>
      </c>
      <c r="B1197" s="90" t="s">
        <v>302</v>
      </c>
      <c r="C1197" s="90" t="s">
        <v>1114</v>
      </c>
      <c r="D1197" s="90" t="s">
        <v>1115</v>
      </c>
      <c r="E1197" s="85" t="s">
        <v>1520</v>
      </c>
      <c r="F1197" s="101"/>
      <c r="G1197" s="2">
        <v>3916</v>
      </c>
      <c r="H1197" s="2">
        <v>2741</v>
      </c>
      <c r="I1197" s="2">
        <v>1958</v>
      </c>
      <c r="J1197" s="2">
        <v>1566</v>
      </c>
      <c r="K1197" s="2">
        <v>1175</v>
      </c>
    </row>
    <row r="1198" spans="1:11" ht="75">
      <c r="A1198" s="85">
        <v>2</v>
      </c>
      <c r="B1198" s="90" t="s">
        <v>1116</v>
      </c>
      <c r="C1198" s="90" t="s">
        <v>1117</v>
      </c>
      <c r="D1198" s="90" t="s">
        <v>1118</v>
      </c>
      <c r="E1198" s="85" t="s">
        <v>1520</v>
      </c>
      <c r="F1198" s="85"/>
      <c r="G1198" s="2">
        <v>3916</v>
      </c>
      <c r="H1198" s="2">
        <v>2741</v>
      </c>
      <c r="I1198" s="2">
        <v>1958</v>
      </c>
      <c r="J1198" s="2">
        <v>1566</v>
      </c>
      <c r="K1198" s="2">
        <v>1175</v>
      </c>
    </row>
    <row r="1199" spans="1:11" ht="15">
      <c r="A1199" s="85">
        <v>3</v>
      </c>
      <c r="B1199" s="176" t="s">
        <v>1119</v>
      </c>
      <c r="C1199" s="177"/>
      <c r="D1199" s="178"/>
      <c r="E1199" s="85" t="s">
        <v>1520</v>
      </c>
      <c r="F1199" s="85">
        <v>0.6</v>
      </c>
      <c r="G1199" s="117">
        <v>2350</v>
      </c>
      <c r="H1199" s="117">
        <v>1645</v>
      </c>
      <c r="I1199" s="117">
        <v>1175</v>
      </c>
      <c r="J1199" s="117">
        <v>940</v>
      </c>
      <c r="K1199" s="117">
        <v>705</v>
      </c>
    </row>
    <row r="1200" spans="1:11" ht="15">
      <c r="A1200" s="154">
        <v>4</v>
      </c>
      <c r="B1200" s="208" t="s">
        <v>1120</v>
      </c>
      <c r="C1200" s="90" t="s">
        <v>542</v>
      </c>
      <c r="D1200" s="90" t="s">
        <v>1121</v>
      </c>
      <c r="E1200" s="85" t="s">
        <v>1520</v>
      </c>
      <c r="F1200" s="85"/>
      <c r="G1200" s="2">
        <v>3916</v>
      </c>
      <c r="H1200" s="2">
        <v>2741</v>
      </c>
      <c r="I1200" s="2">
        <v>1958</v>
      </c>
      <c r="J1200" s="2">
        <v>1566</v>
      </c>
      <c r="K1200" s="2">
        <v>1175</v>
      </c>
    </row>
    <row r="1201" spans="1:11" ht="45">
      <c r="A1201" s="192"/>
      <c r="B1201" s="208"/>
      <c r="C1201" s="90" t="s">
        <v>1122</v>
      </c>
      <c r="D1201" s="90" t="s">
        <v>1123</v>
      </c>
      <c r="E1201" s="85" t="s">
        <v>1520</v>
      </c>
      <c r="F1201" s="85"/>
      <c r="G1201" s="2">
        <v>3916</v>
      </c>
      <c r="H1201" s="2">
        <v>2741</v>
      </c>
      <c r="I1201" s="2">
        <v>1958</v>
      </c>
      <c r="J1201" s="2">
        <v>1566</v>
      </c>
      <c r="K1201" s="2">
        <v>1175</v>
      </c>
    </row>
    <row r="1202" spans="1:11" ht="60">
      <c r="A1202" s="192"/>
      <c r="B1202" s="208"/>
      <c r="C1202" s="90" t="s">
        <v>1124</v>
      </c>
      <c r="D1202" s="90" t="s">
        <v>1125</v>
      </c>
      <c r="E1202" s="85" t="s">
        <v>1520</v>
      </c>
      <c r="F1202" s="85">
        <v>0.64</v>
      </c>
      <c r="G1202" s="117">
        <v>2506</v>
      </c>
      <c r="H1202" s="117">
        <v>1754</v>
      </c>
      <c r="I1202" s="117">
        <v>1253</v>
      </c>
      <c r="J1202" s="117">
        <v>1002</v>
      </c>
      <c r="K1202" s="117">
        <v>752</v>
      </c>
    </row>
    <row r="1203" spans="1:11" ht="60">
      <c r="A1203" s="155"/>
      <c r="B1203" s="208"/>
      <c r="C1203" s="90" t="s">
        <v>1126</v>
      </c>
      <c r="D1203" s="90" t="s">
        <v>1127</v>
      </c>
      <c r="E1203" s="85" t="s">
        <v>1520</v>
      </c>
      <c r="F1203" s="85">
        <v>0.6</v>
      </c>
      <c r="G1203" s="117">
        <v>2350</v>
      </c>
      <c r="H1203" s="117">
        <v>1645</v>
      </c>
      <c r="I1203" s="117">
        <v>1175</v>
      </c>
      <c r="J1203" s="117">
        <v>940</v>
      </c>
      <c r="K1203" s="117">
        <v>705</v>
      </c>
    </row>
    <row r="1204" spans="1:11" ht="15">
      <c r="A1204" s="85">
        <v>5</v>
      </c>
      <c r="B1204" s="176" t="s">
        <v>1128</v>
      </c>
      <c r="C1204" s="177"/>
      <c r="D1204" s="178"/>
      <c r="E1204" s="85" t="s">
        <v>1520</v>
      </c>
      <c r="F1204" s="85"/>
      <c r="G1204" s="2">
        <v>3916</v>
      </c>
      <c r="H1204" s="2">
        <v>2741</v>
      </c>
      <c r="I1204" s="2">
        <v>1958</v>
      </c>
      <c r="J1204" s="2">
        <v>1566</v>
      </c>
      <c r="K1204" s="2">
        <v>1175</v>
      </c>
    </row>
    <row r="1205" spans="1:11" ht="30">
      <c r="A1205" s="85">
        <v>6</v>
      </c>
      <c r="B1205" s="90" t="s">
        <v>1129</v>
      </c>
      <c r="C1205" s="90" t="s">
        <v>1130</v>
      </c>
      <c r="D1205" s="90" t="s">
        <v>1131</v>
      </c>
      <c r="E1205" s="85" t="s">
        <v>1520</v>
      </c>
      <c r="F1205" s="85">
        <v>1.7</v>
      </c>
      <c r="G1205" s="117">
        <v>6657</v>
      </c>
      <c r="H1205" s="117">
        <v>4660</v>
      </c>
      <c r="I1205" s="117">
        <v>3329</v>
      </c>
      <c r="J1205" s="117">
        <v>2663</v>
      </c>
      <c r="K1205" s="117">
        <v>1997</v>
      </c>
    </row>
    <row r="1206" spans="1:11" ht="32.25" customHeight="1">
      <c r="A1206" s="85">
        <v>7</v>
      </c>
      <c r="B1206" s="90" t="s">
        <v>1132</v>
      </c>
      <c r="C1206" s="176" t="s">
        <v>1133</v>
      </c>
      <c r="D1206" s="178"/>
      <c r="E1206" s="85" t="s">
        <v>1520</v>
      </c>
      <c r="F1206" s="85">
        <v>0.4</v>
      </c>
      <c r="G1206" s="117">
        <v>1566</v>
      </c>
      <c r="H1206" s="117">
        <v>1096</v>
      </c>
      <c r="I1206" s="117">
        <v>783</v>
      </c>
      <c r="J1206" s="117">
        <v>627</v>
      </c>
      <c r="K1206" s="117">
        <v>470</v>
      </c>
    </row>
    <row r="1207" spans="1:11" ht="45">
      <c r="A1207" s="85">
        <v>8</v>
      </c>
      <c r="B1207" s="90" t="s">
        <v>1052</v>
      </c>
      <c r="C1207" s="90" t="s">
        <v>1134</v>
      </c>
      <c r="D1207" s="90" t="s">
        <v>1135</v>
      </c>
      <c r="E1207" s="85" t="s">
        <v>1520</v>
      </c>
      <c r="F1207" s="85">
        <v>0.64</v>
      </c>
      <c r="G1207" s="117">
        <v>2506</v>
      </c>
      <c r="H1207" s="117">
        <v>1754</v>
      </c>
      <c r="I1207" s="117">
        <v>1253</v>
      </c>
      <c r="J1207" s="117">
        <v>1002</v>
      </c>
      <c r="K1207" s="117">
        <v>752</v>
      </c>
    </row>
    <row r="1208" spans="1:11" ht="34.5" customHeight="1">
      <c r="A1208" s="85">
        <v>9</v>
      </c>
      <c r="B1208" s="176" t="s">
        <v>1136</v>
      </c>
      <c r="C1208" s="177"/>
      <c r="D1208" s="178"/>
      <c r="E1208" s="85" t="s">
        <v>1520</v>
      </c>
      <c r="F1208" s="85">
        <v>0.6</v>
      </c>
      <c r="G1208" s="117">
        <v>2350</v>
      </c>
      <c r="H1208" s="117">
        <v>1645</v>
      </c>
      <c r="I1208" s="117">
        <v>1175</v>
      </c>
      <c r="J1208" s="117">
        <v>940</v>
      </c>
      <c r="K1208" s="117">
        <v>705</v>
      </c>
    </row>
    <row r="1209" spans="1:11" ht="15">
      <c r="A1209" s="85">
        <v>10</v>
      </c>
      <c r="B1209" s="176" t="s">
        <v>1137</v>
      </c>
      <c r="C1209" s="177"/>
      <c r="D1209" s="178"/>
      <c r="E1209" s="72" t="s">
        <v>1521</v>
      </c>
      <c r="F1209" s="85">
        <v>0.8</v>
      </c>
      <c r="G1209" s="117">
        <v>1424</v>
      </c>
      <c r="H1209" s="117">
        <v>997</v>
      </c>
      <c r="I1209" s="117">
        <v>712</v>
      </c>
      <c r="J1209" s="117">
        <v>570</v>
      </c>
      <c r="K1209" s="117">
        <v>427</v>
      </c>
    </row>
    <row r="1210" spans="1:11" ht="45">
      <c r="A1210" s="85">
        <v>11</v>
      </c>
      <c r="B1210" s="90" t="s">
        <v>1138</v>
      </c>
      <c r="C1210" s="90" t="s">
        <v>1139</v>
      </c>
      <c r="D1210" s="90" t="s">
        <v>1127</v>
      </c>
      <c r="E1210" s="85" t="s">
        <v>1520</v>
      </c>
      <c r="F1210" s="85">
        <v>0.8</v>
      </c>
      <c r="G1210" s="117">
        <v>3133</v>
      </c>
      <c r="H1210" s="117">
        <v>2193</v>
      </c>
      <c r="I1210" s="117">
        <v>1566</v>
      </c>
      <c r="J1210" s="117">
        <v>1253</v>
      </c>
      <c r="K1210" s="117">
        <v>940</v>
      </c>
    </row>
    <row r="1211" spans="1:11" ht="45">
      <c r="A1211" s="85">
        <v>12</v>
      </c>
      <c r="B1211" s="90" t="s">
        <v>1140</v>
      </c>
      <c r="C1211" s="90" t="s">
        <v>1141</v>
      </c>
      <c r="D1211" s="90" t="s">
        <v>1127</v>
      </c>
      <c r="E1211" s="85" t="s">
        <v>1520</v>
      </c>
      <c r="F1211" s="85">
        <v>0.8</v>
      </c>
      <c r="G1211" s="117">
        <v>3133</v>
      </c>
      <c r="H1211" s="117">
        <v>2193</v>
      </c>
      <c r="I1211" s="117">
        <v>1566</v>
      </c>
      <c r="J1211" s="117">
        <v>1253</v>
      </c>
      <c r="K1211" s="117">
        <v>940</v>
      </c>
    </row>
    <row r="1212" spans="1:11" ht="30">
      <c r="A1212" s="85">
        <v>13</v>
      </c>
      <c r="B1212" s="90" t="s">
        <v>1142</v>
      </c>
      <c r="C1212" s="90" t="s">
        <v>68</v>
      </c>
      <c r="D1212" s="90" t="s">
        <v>1143</v>
      </c>
      <c r="E1212" s="85" t="s">
        <v>1520</v>
      </c>
      <c r="F1212" s="85">
        <v>1.4</v>
      </c>
      <c r="G1212" s="117">
        <v>5482</v>
      </c>
      <c r="H1212" s="117">
        <v>3838</v>
      </c>
      <c r="I1212" s="117">
        <v>2741</v>
      </c>
      <c r="J1212" s="117">
        <v>2193</v>
      </c>
      <c r="K1212" s="117">
        <v>1645</v>
      </c>
    </row>
    <row r="1213" spans="1:11" ht="75">
      <c r="A1213" s="85">
        <v>14</v>
      </c>
      <c r="B1213" s="90" t="s">
        <v>1144</v>
      </c>
      <c r="C1213" s="90" t="s">
        <v>1145</v>
      </c>
      <c r="D1213" s="90" t="s">
        <v>1146</v>
      </c>
      <c r="E1213" s="85" t="s">
        <v>1520</v>
      </c>
      <c r="F1213" s="85">
        <v>0.64</v>
      </c>
      <c r="G1213" s="117">
        <v>2506</v>
      </c>
      <c r="H1213" s="117">
        <v>1754</v>
      </c>
      <c r="I1213" s="117">
        <v>1253</v>
      </c>
      <c r="J1213" s="117">
        <v>1002</v>
      </c>
      <c r="K1213" s="117">
        <v>752</v>
      </c>
    </row>
    <row r="1214" spans="1:11" ht="30">
      <c r="A1214" s="154">
        <v>15</v>
      </c>
      <c r="B1214" s="208" t="s">
        <v>1147</v>
      </c>
      <c r="C1214" s="90" t="s">
        <v>1110</v>
      </c>
      <c r="D1214" s="90" t="s">
        <v>1143</v>
      </c>
      <c r="E1214" s="85" t="s">
        <v>1520</v>
      </c>
      <c r="F1214" s="85">
        <v>1.4</v>
      </c>
      <c r="G1214" s="117">
        <v>5482</v>
      </c>
      <c r="H1214" s="117">
        <v>3838</v>
      </c>
      <c r="I1214" s="117">
        <v>2741</v>
      </c>
      <c r="J1214" s="117">
        <v>2193</v>
      </c>
      <c r="K1214" s="117">
        <v>1645</v>
      </c>
    </row>
    <row r="1215" spans="1:11" ht="30">
      <c r="A1215" s="155"/>
      <c r="B1215" s="208"/>
      <c r="C1215" s="90" t="s">
        <v>1143</v>
      </c>
      <c r="D1215" s="90" t="s">
        <v>1148</v>
      </c>
      <c r="E1215" s="85" t="s">
        <v>1520</v>
      </c>
      <c r="F1215" s="85">
        <v>1.4</v>
      </c>
      <c r="G1215" s="117">
        <v>5482</v>
      </c>
      <c r="H1215" s="117">
        <v>3838</v>
      </c>
      <c r="I1215" s="117">
        <v>2741</v>
      </c>
      <c r="J1215" s="117">
        <v>2193</v>
      </c>
      <c r="K1215" s="117">
        <v>1645</v>
      </c>
    </row>
    <row r="1216" spans="1:11" ht="30">
      <c r="A1216" s="85">
        <v>16</v>
      </c>
      <c r="B1216" s="90" t="s">
        <v>1149</v>
      </c>
      <c r="C1216" s="90" t="s">
        <v>1150</v>
      </c>
      <c r="D1216" s="90" t="s">
        <v>1151</v>
      </c>
      <c r="E1216" s="85" t="s">
        <v>1520</v>
      </c>
      <c r="F1216" s="85">
        <v>0.7</v>
      </c>
      <c r="G1216" s="117">
        <v>2741</v>
      </c>
      <c r="H1216" s="117">
        <v>1919</v>
      </c>
      <c r="I1216" s="117">
        <v>1371</v>
      </c>
      <c r="J1216" s="117">
        <v>1096</v>
      </c>
      <c r="K1216" s="117">
        <v>822</v>
      </c>
    </row>
    <row r="1217" spans="1:11" ht="45">
      <c r="A1217" s="85">
        <v>17</v>
      </c>
      <c r="B1217" s="90" t="s">
        <v>1152</v>
      </c>
      <c r="C1217" s="90" t="s">
        <v>1153</v>
      </c>
      <c r="D1217" s="90" t="s">
        <v>1154</v>
      </c>
      <c r="E1217" s="85" t="s">
        <v>1520</v>
      </c>
      <c r="F1217" s="85">
        <v>0.8</v>
      </c>
      <c r="G1217" s="117">
        <v>3133</v>
      </c>
      <c r="H1217" s="117">
        <v>2193</v>
      </c>
      <c r="I1217" s="117">
        <v>1566</v>
      </c>
      <c r="J1217" s="117">
        <v>1253</v>
      </c>
      <c r="K1217" s="117">
        <v>940</v>
      </c>
    </row>
    <row r="1218" spans="1:11" ht="30">
      <c r="A1218" s="61">
        <v>18</v>
      </c>
      <c r="B1218" s="71" t="s">
        <v>1155</v>
      </c>
      <c r="C1218" s="71" t="s">
        <v>1115</v>
      </c>
      <c r="D1218" s="71" t="s">
        <v>1156</v>
      </c>
      <c r="E1218" s="85" t="s">
        <v>1520</v>
      </c>
      <c r="F1218" s="61">
        <v>0.7</v>
      </c>
      <c r="G1218" s="117">
        <v>2741</v>
      </c>
      <c r="H1218" s="117">
        <v>1919</v>
      </c>
      <c r="I1218" s="117">
        <v>1371</v>
      </c>
      <c r="J1218" s="117">
        <v>1096</v>
      </c>
      <c r="K1218" s="117">
        <v>822</v>
      </c>
    </row>
    <row r="1219" spans="1:11" ht="15">
      <c r="A1219" s="154">
        <v>19</v>
      </c>
      <c r="B1219" s="208" t="s">
        <v>542</v>
      </c>
      <c r="C1219" s="176" t="s">
        <v>1157</v>
      </c>
      <c r="D1219" s="178"/>
      <c r="E1219" s="85" t="s">
        <v>1520</v>
      </c>
      <c r="F1219" s="85">
        <v>1.5</v>
      </c>
      <c r="G1219" s="117">
        <v>5874</v>
      </c>
      <c r="H1219" s="117">
        <v>4112</v>
      </c>
      <c r="I1219" s="117">
        <v>2937</v>
      </c>
      <c r="J1219" s="117">
        <v>2350</v>
      </c>
      <c r="K1219" s="117">
        <v>1762</v>
      </c>
    </row>
    <row r="1220" spans="1:11" ht="15">
      <c r="A1220" s="155"/>
      <c r="B1220" s="208"/>
      <c r="C1220" s="176" t="s">
        <v>1158</v>
      </c>
      <c r="D1220" s="178"/>
      <c r="E1220" s="85" t="s">
        <v>1520</v>
      </c>
      <c r="F1220" s="85"/>
      <c r="G1220" s="2">
        <v>3916</v>
      </c>
      <c r="H1220" s="2">
        <v>2741</v>
      </c>
      <c r="I1220" s="2">
        <v>1958</v>
      </c>
      <c r="J1220" s="2">
        <v>1566</v>
      </c>
      <c r="K1220" s="2">
        <v>1175</v>
      </c>
    </row>
    <row r="1221" spans="1:11" ht="15">
      <c r="A1221" s="85">
        <v>20</v>
      </c>
      <c r="B1221" s="176" t="s">
        <v>1159</v>
      </c>
      <c r="C1221" s="177"/>
      <c r="D1221" s="178"/>
      <c r="E1221" s="85" t="s">
        <v>1520</v>
      </c>
      <c r="F1221" s="85">
        <v>1.5</v>
      </c>
      <c r="G1221" s="117">
        <v>5874</v>
      </c>
      <c r="H1221" s="117">
        <v>4112</v>
      </c>
      <c r="I1221" s="117">
        <v>2937</v>
      </c>
      <c r="J1221" s="117">
        <v>2350</v>
      </c>
      <c r="K1221" s="117">
        <v>1762</v>
      </c>
    </row>
    <row r="1222" spans="1:11" ht="30">
      <c r="A1222" s="154">
        <v>21</v>
      </c>
      <c r="B1222" s="208" t="s">
        <v>1070</v>
      </c>
      <c r="C1222" s="90" t="s">
        <v>1064</v>
      </c>
      <c r="D1222" s="90" t="s">
        <v>1160</v>
      </c>
      <c r="E1222" s="85" t="s">
        <v>1520</v>
      </c>
      <c r="F1222" s="85">
        <v>0.7</v>
      </c>
      <c r="G1222" s="117">
        <v>2741</v>
      </c>
      <c r="H1222" s="117">
        <v>1919</v>
      </c>
      <c r="I1222" s="117">
        <v>1371</v>
      </c>
      <c r="J1222" s="117">
        <v>1096</v>
      </c>
      <c r="K1222" s="117">
        <v>822</v>
      </c>
    </row>
    <row r="1223" spans="1:11" ht="15">
      <c r="A1223" s="155"/>
      <c r="B1223" s="208"/>
      <c r="C1223" s="90" t="s">
        <v>1160</v>
      </c>
      <c r="D1223" s="90" t="s">
        <v>1161</v>
      </c>
      <c r="E1223" s="85" t="s">
        <v>1520</v>
      </c>
      <c r="F1223" s="85">
        <v>0.5</v>
      </c>
      <c r="G1223" s="117">
        <v>1958</v>
      </c>
      <c r="H1223" s="117">
        <v>1371</v>
      </c>
      <c r="I1223" s="117">
        <v>979</v>
      </c>
      <c r="J1223" s="117">
        <v>783</v>
      </c>
      <c r="K1223" s="117">
        <v>822</v>
      </c>
    </row>
    <row r="1224" spans="1:11" ht="30">
      <c r="A1224" s="85">
        <v>22</v>
      </c>
      <c r="B1224" s="90" t="s">
        <v>1075</v>
      </c>
      <c r="C1224" s="90" t="s">
        <v>1064</v>
      </c>
      <c r="D1224" s="90" t="s">
        <v>1162</v>
      </c>
      <c r="E1224" s="85" t="s">
        <v>1520</v>
      </c>
      <c r="F1224" s="85">
        <v>0.8</v>
      </c>
      <c r="G1224" s="117">
        <v>3133</v>
      </c>
      <c r="H1224" s="117">
        <v>2193</v>
      </c>
      <c r="I1224" s="117">
        <v>1566</v>
      </c>
      <c r="J1224" s="117">
        <v>1253</v>
      </c>
      <c r="K1224" s="117">
        <v>940</v>
      </c>
    </row>
    <row r="1225" spans="1:11" ht="15">
      <c r="A1225" s="198">
        <v>23</v>
      </c>
      <c r="B1225" s="208" t="s">
        <v>1163</v>
      </c>
      <c r="C1225" s="90" t="s">
        <v>1147</v>
      </c>
      <c r="D1225" s="90" t="s">
        <v>420</v>
      </c>
      <c r="E1225" s="85" t="s">
        <v>1520</v>
      </c>
      <c r="F1225" s="85">
        <v>1.5</v>
      </c>
      <c r="G1225" s="117">
        <v>5874</v>
      </c>
      <c r="H1225" s="117">
        <v>4112</v>
      </c>
      <c r="I1225" s="117">
        <v>2937</v>
      </c>
      <c r="J1225" s="117">
        <v>2350</v>
      </c>
      <c r="K1225" s="117">
        <v>1762</v>
      </c>
    </row>
    <row r="1226" spans="1:11" ht="30">
      <c r="A1226" s="198"/>
      <c r="B1226" s="208"/>
      <c r="C1226" s="90" t="s">
        <v>420</v>
      </c>
      <c r="D1226" s="90" t="s">
        <v>151</v>
      </c>
      <c r="E1226" s="72" t="s">
        <v>1521</v>
      </c>
      <c r="F1226" s="85">
        <v>1.25</v>
      </c>
      <c r="G1226" s="117">
        <v>2225</v>
      </c>
      <c r="H1226" s="117">
        <v>1558</v>
      </c>
      <c r="I1226" s="117">
        <v>1113</v>
      </c>
      <c r="J1226" s="117">
        <v>890</v>
      </c>
      <c r="K1226" s="117">
        <v>668</v>
      </c>
    </row>
    <row r="1227" spans="1:11" ht="31.5" customHeight="1">
      <c r="A1227" s="85">
        <v>24</v>
      </c>
      <c r="B1227" s="176" t="s">
        <v>1164</v>
      </c>
      <c r="C1227" s="177"/>
      <c r="D1227" s="178"/>
      <c r="E1227" s="85" t="s">
        <v>1520</v>
      </c>
      <c r="F1227" s="85">
        <v>0.6</v>
      </c>
      <c r="G1227" s="117">
        <v>2350</v>
      </c>
      <c r="H1227" s="117">
        <v>1645</v>
      </c>
      <c r="I1227" s="117">
        <v>1175</v>
      </c>
      <c r="J1227" s="117">
        <v>940</v>
      </c>
      <c r="K1227" s="117">
        <v>705</v>
      </c>
    </row>
    <row r="1228" spans="1:11" ht="32.25" customHeight="1">
      <c r="A1228" s="16">
        <v>25</v>
      </c>
      <c r="B1228" s="189" t="s">
        <v>1371</v>
      </c>
      <c r="C1228" s="189"/>
      <c r="D1228" s="189"/>
      <c r="E1228" s="72" t="s">
        <v>1521</v>
      </c>
      <c r="F1228" s="76">
        <v>0.8</v>
      </c>
      <c r="G1228" s="117">
        <v>1424</v>
      </c>
      <c r="H1228" s="117">
        <v>997</v>
      </c>
      <c r="I1228" s="117">
        <v>712</v>
      </c>
      <c r="J1228" s="117">
        <v>570</v>
      </c>
      <c r="K1228" s="117">
        <v>427</v>
      </c>
    </row>
    <row r="1229" spans="1:11" ht="32.25" customHeight="1">
      <c r="A1229" s="16">
        <v>26</v>
      </c>
      <c r="B1229" s="189" t="s">
        <v>1372</v>
      </c>
      <c r="C1229" s="189"/>
      <c r="D1229" s="189"/>
      <c r="E1229" s="72" t="s">
        <v>1521</v>
      </c>
      <c r="F1229" s="75">
        <v>0.64</v>
      </c>
      <c r="G1229" s="117">
        <v>1140</v>
      </c>
      <c r="H1229" s="117">
        <v>798</v>
      </c>
      <c r="I1229" s="117">
        <v>570</v>
      </c>
      <c r="J1229" s="117">
        <v>456</v>
      </c>
      <c r="K1229" s="117">
        <v>342</v>
      </c>
    </row>
    <row r="1230" ht="15"/>
    <row r="1231" ht="15"/>
    <row r="1232" ht="15">
      <c r="A1232" s="114" t="s">
        <v>1569</v>
      </c>
    </row>
    <row r="1233" spans="1:11" ht="15">
      <c r="A1233" s="190" t="s">
        <v>1492</v>
      </c>
      <c r="B1233" s="190" t="s">
        <v>0</v>
      </c>
      <c r="C1233" s="191" t="s">
        <v>1</v>
      </c>
      <c r="D1233" s="191"/>
      <c r="E1233" s="190" t="s">
        <v>1507</v>
      </c>
      <c r="F1233" s="203" t="s">
        <v>2</v>
      </c>
      <c r="G1233" s="204" t="s">
        <v>1517</v>
      </c>
      <c r="H1233" s="204"/>
      <c r="I1233" s="204"/>
      <c r="J1233" s="204"/>
      <c r="K1233" s="204"/>
    </row>
    <row r="1234" spans="1:11" ht="45.75" customHeight="1">
      <c r="A1234" s="190"/>
      <c r="B1234" s="190"/>
      <c r="C1234" s="143" t="s">
        <v>3</v>
      </c>
      <c r="D1234" s="143" t="s">
        <v>4</v>
      </c>
      <c r="E1234" s="190"/>
      <c r="F1234" s="203"/>
      <c r="G1234" s="6" t="s">
        <v>1508</v>
      </c>
      <c r="H1234" s="6" t="s">
        <v>1509</v>
      </c>
      <c r="I1234" s="6" t="s">
        <v>1510</v>
      </c>
      <c r="J1234" s="6" t="s">
        <v>1511</v>
      </c>
      <c r="K1234" s="6" t="s">
        <v>1512</v>
      </c>
    </row>
    <row r="1235" spans="1:11" ht="15">
      <c r="A1235" s="24" t="s">
        <v>1552</v>
      </c>
      <c r="B1235" s="143"/>
      <c r="C1235" s="143"/>
      <c r="D1235" s="143"/>
      <c r="E1235" s="143"/>
      <c r="F1235" s="144"/>
      <c r="G1235" s="6"/>
      <c r="H1235" s="6"/>
      <c r="I1235" s="6"/>
      <c r="J1235" s="6"/>
      <c r="K1235" s="6"/>
    </row>
    <row r="1236" spans="1:11" ht="15" customHeight="1">
      <c r="A1236" s="207" t="s">
        <v>1165</v>
      </c>
      <c r="B1236" s="207"/>
      <c r="C1236" s="207"/>
      <c r="D1236" s="207"/>
      <c r="E1236" s="60"/>
      <c r="F1236" s="60"/>
      <c r="G1236" s="2"/>
      <c r="H1236" s="2"/>
      <c r="I1236" s="2"/>
      <c r="J1236" s="2"/>
      <c r="K1236" s="2"/>
    </row>
    <row r="1237" spans="1:11" ht="15">
      <c r="A1237" s="62">
        <v>1</v>
      </c>
      <c r="B1237" s="169" t="s">
        <v>1166</v>
      </c>
      <c r="C1237" s="170"/>
      <c r="D1237" s="171"/>
      <c r="E1237" s="146">
        <v>2</v>
      </c>
      <c r="F1237" s="146">
        <v>1.2</v>
      </c>
      <c r="G1237" s="2">
        <v>6480</v>
      </c>
      <c r="H1237" s="2">
        <v>4536</v>
      </c>
      <c r="I1237" s="2">
        <v>3240</v>
      </c>
      <c r="J1237" s="2">
        <v>2592</v>
      </c>
      <c r="K1237" s="2">
        <v>1944</v>
      </c>
    </row>
    <row r="1238" spans="1:11" ht="33" customHeight="1">
      <c r="A1238" s="62">
        <v>2</v>
      </c>
      <c r="B1238" s="169" t="s">
        <v>1570</v>
      </c>
      <c r="C1238" s="170"/>
      <c r="D1238" s="171"/>
      <c r="E1238" s="146">
        <v>3</v>
      </c>
      <c r="F1238" s="78"/>
      <c r="G1238" s="31">
        <v>3900</v>
      </c>
      <c r="H1238" s="31">
        <v>2730</v>
      </c>
      <c r="I1238" s="31">
        <v>1950</v>
      </c>
      <c r="J1238" s="31">
        <v>1560</v>
      </c>
      <c r="K1238" s="31">
        <v>1170</v>
      </c>
    </row>
    <row r="1239" spans="1:11" ht="47.25" customHeight="1">
      <c r="A1239" s="62">
        <v>3</v>
      </c>
      <c r="B1239" s="169" t="s">
        <v>1571</v>
      </c>
      <c r="C1239" s="170"/>
      <c r="D1239" s="171"/>
      <c r="E1239" s="146">
        <v>3</v>
      </c>
      <c r="F1239" s="146">
        <v>0.7</v>
      </c>
      <c r="G1239" s="118">
        <v>2730</v>
      </c>
      <c r="H1239" s="118">
        <v>1910.9999999999998</v>
      </c>
      <c r="I1239" s="118">
        <v>1365</v>
      </c>
      <c r="J1239" s="118">
        <v>1092</v>
      </c>
      <c r="K1239" s="118">
        <v>819</v>
      </c>
    </row>
    <row r="1240" spans="1:11" ht="15">
      <c r="A1240" s="62">
        <v>4</v>
      </c>
      <c r="B1240" s="169" t="s">
        <v>1378</v>
      </c>
      <c r="C1240" s="170"/>
      <c r="D1240" s="171"/>
      <c r="E1240" s="146">
        <v>3</v>
      </c>
      <c r="F1240" s="146"/>
      <c r="G1240" s="31">
        <v>3900</v>
      </c>
      <c r="H1240" s="31">
        <v>2730</v>
      </c>
      <c r="I1240" s="31">
        <v>1950</v>
      </c>
      <c r="J1240" s="31">
        <v>1560</v>
      </c>
      <c r="K1240" s="31">
        <v>1170</v>
      </c>
    </row>
    <row r="1241" spans="1:11" ht="33.75" customHeight="1">
      <c r="A1241" s="62">
        <v>5</v>
      </c>
      <c r="B1241" s="169" t="s">
        <v>1572</v>
      </c>
      <c r="C1241" s="170"/>
      <c r="D1241" s="171"/>
      <c r="E1241" s="146">
        <v>3</v>
      </c>
      <c r="F1241" s="146"/>
      <c r="G1241" s="31">
        <v>3900</v>
      </c>
      <c r="H1241" s="31">
        <v>2730</v>
      </c>
      <c r="I1241" s="31">
        <v>1950</v>
      </c>
      <c r="J1241" s="31">
        <v>1560</v>
      </c>
      <c r="K1241" s="31">
        <v>1170</v>
      </c>
    </row>
    <row r="1242" spans="1:11" ht="15">
      <c r="A1242" s="62">
        <v>6</v>
      </c>
      <c r="B1242" s="169" t="s">
        <v>1379</v>
      </c>
      <c r="C1242" s="170"/>
      <c r="D1242" s="171"/>
      <c r="E1242" s="146">
        <v>3</v>
      </c>
      <c r="F1242" s="146">
        <v>0.7</v>
      </c>
      <c r="G1242" s="118">
        <v>2730</v>
      </c>
      <c r="H1242" s="118">
        <v>1910.9999999999998</v>
      </c>
      <c r="I1242" s="118">
        <v>1365</v>
      </c>
      <c r="J1242" s="118">
        <v>1092</v>
      </c>
      <c r="K1242" s="118">
        <v>819</v>
      </c>
    </row>
    <row r="1243" spans="1:11" ht="15">
      <c r="A1243" s="62">
        <v>7</v>
      </c>
      <c r="B1243" s="169" t="s">
        <v>1585</v>
      </c>
      <c r="C1243" s="170"/>
      <c r="D1243" s="171"/>
      <c r="E1243" s="146">
        <v>3</v>
      </c>
      <c r="F1243" s="146"/>
      <c r="G1243" s="31">
        <v>3900</v>
      </c>
      <c r="H1243" s="31">
        <v>2730</v>
      </c>
      <c r="I1243" s="31">
        <v>1950</v>
      </c>
      <c r="J1243" s="31">
        <v>1560</v>
      </c>
      <c r="K1243" s="31">
        <v>1170</v>
      </c>
    </row>
    <row r="1244" spans="1:11" ht="15">
      <c r="A1244" s="62">
        <v>8</v>
      </c>
      <c r="B1244" s="169" t="s">
        <v>369</v>
      </c>
      <c r="C1244" s="170"/>
      <c r="D1244" s="171"/>
      <c r="E1244" s="146">
        <v>3</v>
      </c>
      <c r="F1244" s="146"/>
      <c r="G1244" s="31">
        <v>3900</v>
      </c>
      <c r="H1244" s="31">
        <v>2730</v>
      </c>
      <c r="I1244" s="31">
        <v>1950</v>
      </c>
      <c r="J1244" s="31">
        <v>1560</v>
      </c>
      <c r="K1244" s="31">
        <v>1170</v>
      </c>
    </row>
    <row r="1245" spans="1:11" ht="15">
      <c r="A1245" s="62">
        <v>9</v>
      </c>
      <c r="B1245" s="169" t="s">
        <v>143</v>
      </c>
      <c r="C1245" s="170"/>
      <c r="D1245" s="171"/>
      <c r="E1245" s="146">
        <v>3</v>
      </c>
      <c r="F1245" s="146"/>
      <c r="G1245" s="31">
        <v>3900</v>
      </c>
      <c r="H1245" s="31">
        <v>2730</v>
      </c>
      <c r="I1245" s="31">
        <v>1950</v>
      </c>
      <c r="J1245" s="31">
        <v>1560</v>
      </c>
      <c r="K1245" s="31">
        <v>1170</v>
      </c>
    </row>
    <row r="1246" spans="1:11" ht="15">
      <c r="A1246" s="62">
        <v>10</v>
      </c>
      <c r="B1246" s="169" t="s">
        <v>363</v>
      </c>
      <c r="C1246" s="170"/>
      <c r="D1246" s="171"/>
      <c r="E1246" s="146">
        <v>3</v>
      </c>
      <c r="F1246" s="146"/>
      <c r="G1246" s="31">
        <v>3900</v>
      </c>
      <c r="H1246" s="31">
        <v>2730</v>
      </c>
      <c r="I1246" s="31">
        <v>1950</v>
      </c>
      <c r="J1246" s="31">
        <v>1560</v>
      </c>
      <c r="K1246" s="31">
        <v>1170</v>
      </c>
    </row>
    <row r="1247" spans="1:11" ht="33" customHeight="1">
      <c r="A1247" s="62">
        <v>11</v>
      </c>
      <c r="B1247" s="169" t="s">
        <v>1586</v>
      </c>
      <c r="C1247" s="170"/>
      <c r="D1247" s="171"/>
      <c r="E1247" s="146">
        <v>3</v>
      </c>
      <c r="F1247" s="146">
        <v>0.7</v>
      </c>
      <c r="G1247" s="118">
        <v>2730</v>
      </c>
      <c r="H1247" s="118">
        <v>1910.9999999999998</v>
      </c>
      <c r="I1247" s="118">
        <v>1365</v>
      </c>
      <c r="J1247" s="118">
        <v>1092</v>
      </c>
      <c r="K1247" s="118">
        <v>819</v>
      </c>
    </row>
    <row r="1248" spans="1:11" ht="15">
      <c r="A1248" s="62">
        <v>12</v>
      </c>
      <c r="B1248" s="169" t="s">
        <v>1587</v>
      </c>
      <c r="C1248" s="170"/>
      <c r="D1248" s="171"/>
      <c r="E1248" s="146">
        <v>3</v>
      </c>
      <c r="F1248" s="146"/>
      <c r="G1248" s="31">
        <v>3900</v>
      </c>
      <c r="H1248" s="31">
        <v>2730</v>
      </c>
      <c r="I1248" s="31">
        <v>1950</v>
      </c>
      <c r="J1248" s="31">
        <v>1560</v>
      </c>
      <c r="K1248" s="31">
        <v>1170</v>
      </c>
    </row>
    <row r="1249" spans="1:11" ht="39" customHeight="1">
      <c r="A1249" s="62">
        <v>13</v>
      </c>
      <c r="B1249" s="169" t="s">
        <v>1380</v>
      </c>
      <c r="C1249" s="170"/>
      <c r="D1249" s="171"/>
      <c r="E1249" s="146">
        <v>3</v>
      </c>
      <c r="F1249" s="146"/>
      <c r="G1249" s="31">
        <v>3900</v>
      </c>
      <c r="H1249" s="31">
        <v>2730</v>
      </c>
      <c r="I1249" s="31">
        <v>1950</v>
      </c>
      <c r="J1249" s="31">
        <v>1560</v>
      </c>
      <c r="K1249" s="31">
        <v>1170</v>
      </c>
    </row>
    <row r="1250" spans="1:11" ht="35.25" customHeight="1">
      <c r="A1250" s="62">
        <v>14</v>
      </c>
      <c r="B1250" s="169" t="s">
        <v>1381</v>
      </c>
      <c r="C1250" s="170"/>
      <c r="D1250" s="171"/>
      <c r="E1250" s="146">
        <v>3</v>
      </c>
      <c r="F1250" s="146">
        <v>0.7</v>
      </c>
      <c r="G1250" s="118">
        <v>2730</v>
      </c>
      <c r="H1250" s="118">
        <v>1910.9999999999998</v>
      </c>
      <c r="I1250" s="118">
        <v>1365</v>
      </c>
      <c r="J1250" s="118">
        <v>1092</v>
      </c>
      <c r="K1250" s="118">
        <v>819</v>
      </c>
    </row>
    <row r="1251" spans="1:11" ht="38.25" customHeight="1">
      <c r="A1251" s="62">
        <v>15</v>
      </c>
      <c r="B1251" s="169" t="s">
        <v>1573</v>
      </c>
      <c r="C1251" s="170"/>
      <c r="D1251" s="171"/>
      <c r="E1251" s="146">
        <v>3</v>
      </c>
      <c r="F1251" s="146">
        <v>0.7</v>
      </c>
      <c r="G1251" s="118">
        <v>2730</v>
      </c>
      <c r="H1251" s="118">
        <v>1910.9999999999998</v>
      </c>
      <c r="I1251" s="118">
        <v>1365</v>
      </c>
      <c r="J1251" s="118">
        <v>1092</v>
      </c>
      <c r="K1251" s="118">
        <v>819</v>
      </c>
    </row>
    <row r="1252" spans="1:11" ht="33" customHeight="1">
      <c r="A1252" s="62">
        <v>16</v>
      </c>
      <c r="B1252" s="169" t="s">
        <v>1574</v>
      </c>
      <c r="C1252" s="170"/>
      <c r="D1252" s="171"/>
      <c r="E1252" s="146">
        <v>3</v>
      </c>
      <c r="F1252" s="146">
        <v>0.7</v>
      </c>
      <c r="G1252" s="118">
        <v>2730</v>
      </c>
      <c r="H1252" s="118">
        <v>1910.9999999999998</v>
      </c>
      <c r="I1252" s="118">
        <v>1365</v>
      </c>
      <c r="J1252" s="118">
        <v>1092</v>
      </c>
      <c r="K1252" s="118">
        <v>819</v>
      </c>
    </row>
    <row r="1253" spans="1:11" ht="90">
      <c r="A1253" s="186">
        <v>17</v>
      </c>
      <c r="B1253" s="152" t="s">
        <v>1155</v>
      </c>
      <c r="C1253" s="145" t="s">
        <v>1167</v>
      </c>
      <c r="D1253" s="145" t="s">
        <v>1168</v>
      </c>
      <c r="E1253" s="146">
        <v>1</v>
      </c>
      <c r="F1253" s="146">
        <v>0.8</v>
      </c>
      <c r="G1253" s="118">
        <v>7120</v>
      </c>
      <c r="H1253" s="118">
        <v>4984</v>
      </c>
      <c r="I1253" s="118">
        <v>3560</v>
      </c>
      <c r="J1253" s="118">
        <v>2848</v>
      </c>
      <c r="K1253" s="118">
        <v>2136</v>
      </c>
    </row>
    <row r="1254" spans="1:11" ht="75">
      <c r="A1254" s="187"/>
      <c r="B1254" s="175"/>
      <c r="C1254" s="145" t="s">
        <v>1169</v>
      </c>
      <c r="D1254" s="145" t="s">
        <v>1170</v>
      </c>
      <c r="E1254" s="146">
        <v>2</v>
      </c>
      <c r="F1254" s="78"/>
      <c r="G1254" s="31">
        <v>5400</v>
      </c>
      <c r="H1254" s="31">
        <v>3779.9999999999995</v>
      </c>
      <c r="I1254" s="31">
        <v>2700</v>
      </c>
      <c r="J1254" s="31">
        <v>2160</v>
      </c>
      <c r="K1254" s="31">
        <v>1620</v>
      </c>
    </row>
    <row r="1255" spans="1:11" ht="30">
      <c r="A1255" s="188"/>
      <c r="B1255" s="153"/>
      <c r="C1255" s="145" t="s">
        <v>1168</v>
      </c>
      <c r="D1255" s="145" t="s">
        <v>1171</v>
      </c>
      <c r="E1255" s="146">
        <v>2</v>
      </c>
      <c r="F1255" s="146"/>
      <c r="G1255" s="31">
        <v>5400</v>
      </c>
      <c r="H1255" s="31">
        <v>3779.9999999999995</v>
      </c>
      <c r="I1255" s="31">
        <v>2700</v>
      </c>
      <c r="J1255" s="31">
        <v>2160</v>
      </c>
      <c r="K1255" s="31">
        <v>1620</v>
      </c>
    </row>
    <row r="1256" spans="1:11" ht="45">
      <c r="A1256" s="179">
        <v>18</v>
      </c>
      <c r="B1256" s="152" t="s">
        <v>1172</v>
      </c>
      <c r="C1256" s="145" t="s">
        <v>1173</v>
      </c>
      <c r="D1256" s="145" t="s">
        <v>1174</v>
      </c>
      <c r="E1256" s="146">
        <v>2</v>
      </c>
      <c r="F1256" s="146"/>
      <c r="G1256" s="31">
        <v>5400</v>
      </c>
      <c r="H1256" s="31">
        <v>3779.9999999999995</v>
      </c>
      <c r="I1256" s="31">
        <v>2700</v>
      </c>
      <c r="J1256" s="31">
        <v>2160</v>
      </c>
      <c r="K1256" s="31">
        <v>1620</v>
      </c>
    </row>
    <row r="1257" spans="1:11" ht="30">
      <c r="A1257" s="185"/>
      <c r="B1257" s="175"/>
      <c r="C1257" s="145" t="s">
        <v>1174</v>
      </c>
      <c r="D1257" s="145" t="s">
        <v>1175</v>
      </c>
      <c r="E1257" s="146">
        <v>1</v>
      </c>
      <c r="F1257" s="146">
        <v>0.8</v>
      </c>
      <c r="G1257" s="118">
        <v>7120</v>
      </c>
      <c r="H1257" s="118">
        <v>4984</v>
      </c>
      <c r="I1257" s="118">
        <v>3560</v>
      </c>
      <c r="J1257" s="118">
        <v>2848</v>
      </c>
      <c r="K1257" s="118">
        <v>2136</v>
      </c>
    </row>
    <row r="1258" spans="1:11" ht="45">
      <c r="A1258" s="185"/>
      <c r="B1258" s="175"/>
      <c r="C1258" s="145" t="s">
        <v>1176</v>
      </c>
      <c r="D1258" s="145" t="s">
        <v>1177</v>
      </c>
      <c r="E1258" s="146">
        <v>2</v>
      </c>
      <c r="F1258" s="146"/>
      <c r="G1258" s="31">
        <v>5400</v>
      </c>
      <c r="H1258" s="31">
        <v>3779.9999999999995</v>
      </c>
      <c r="I1258" s="31">
        <v>2700</v>
      </c>
      <c r="J1258" s="31">
        <v>2160</v>
      </c>
      <c r="K1258" s="31">
        <v>1620</v>
      </c>
    </row>
    <row r="1259" spans="1:11" ht="45">
      <c r="A1259" s="180"/>
      <c r="B1259" s="153"/>
      <c r="C1259" s="145" t="s">
        <v>1178</v>
      </c>
      <c r="D1259" s="145" t="s">
        <v>1173</v>
      </c>
      <c r="E1259" s="146">
        <v>2</v>
      </c>
      <c r="F1259" s="146">
        <v>0.8</v>
      </c>
      <c r="G1259" s="118">
        <v>4320</v>
      </c>
      <c r="H1259" s="118">
        <v>3024</v>
      </c>
      <c r="I1259" s="118">
        <v>2160</v>
      </c>
      <c r="J1259" s="118">
        <v>1728</v>
      </c>
      <c r="K1259" s="118">
        <v>1296</v>
      </c>
    </row>
    <row r="1260" spans="1:11" ht="21.75" customHeight="1">
      <c r="A1260" s="179">
        <v>19</v>
      </c>
      <c r="B1260" s="152" t="s">
        <v>1179</v>
      </c>
      <c r="C1260" s="145" t="s">
        <v>1180</v>
      </c>
      <c r="D1260" s="145" t="s">
        <v>1181</v>
      </c>
      <c r="E1260" s="146">
        <v>3</v>
      </c>
      <c r="F1260" s="146">
        <v>0.6</v>
      </c>
      <c r="G1260" s="118">
        <v>2340</v>
      </c>
      <c r="H1260" s="118">
        <v>1638</v>
      </c>
      <c r="I1260" s="118">
        <v>1170</v>
      </c>
      <c r="J1260" s="118">
        <v>936</v>
      </c>
      <c r="K1260" s="118">
        <v>702</v>
      </c>
    </row>
    <row r="1261" spans="1:11" ht="24.75" customHeight="1">
      <c r="A1261" s="180"/>
      <c r="B1261" s="153"/>
      <c r="C1261" s="145" t="s">
        <v>1181</v>
      </c>
      <c r="D1261" s="145" t="s">
        <v>1182</v>
      </c>
      <c r="E1261" s="146">
        <v>3</v>
      </c>
      <c r="F1261" s="146">
        <v>0.6</v>
      </c>
      <c r="G1261" s="118">
        <v>2340</v>
      </c>
      <c r="H1261" s="118">
        <v>1638</v>
      </c>
      <c r="I1261" s="118">
        <v>1170</v>
      </c>
      <c r="J1261" s="118">
        <v>936</v>
      </c>
      <c r="K1261" s="118">
        <v>702</v>
      </c>
    </row>
    <row r="1262" spans="1:11" ht="15">
      <c r="A1262" s="183">
        <v>20</v>
      </c>
      <c r="B1262" s="181" t="s">
        <v>1183</v>
      </c>
      <c r="C1262" s="145" t="s">
        <v>1180</v>
      </c>
      <c r="D1262" s="145" t="s">
        <v>1184</v>
      </c>
      <c r="E1262" s="146">
        <v>3</v>
      </c>
      <c r="F1262" s="146">
        <v>0.6</v>
      </c>
      <c r="G1262" s="118">
        <v>2340</v>
      </c>
      <c r="H1262" s="118">
        <v>1638</v>
      </c>
      <c r="I1262" s="118">
        <v>1170</v>
      </c>
      <c r="J1262" s="118">
        <v>936</v>
      </c>
      <c r="K1262" s="118">
        <v>702</v>
      </c>
    </row>
    <row r="1263" spans="1:11" ht="15">
      <c r="A1263" s="184"/>
      <c r="B1263" s="182"/>
      <c r="C1263" s="145" t="s">
        <v>1184</v>
      </c>
      <c r="D1263" s="145" t="s">
        <v>1182</v>
      </c>
      <c r="E1263" s="146">
        <v>3</v>
      </c>
      <c r="F1263" s="146">
        <v>0.6</v>
      </c>
      <c r="G1263" s="118">
        <v>2340</v>
      </c>
      <c r="H1263" s="118">
        <v>1638</v>
      </c>
      <c r="I1263" s="118">
        <v>1170</v>
      </c>
      <c r="J1263" s="118">
        <v>936</v>
      </c>
      <c r="K1263" s="118">
        <v>702</v>
      </c>
    </row>
    <row r="1264" spans="1:11" ht="15">
      <c r="A1264" s="179">
        <v>21</v>
      </c>
      <c r="B1264" s="152" t="s">
        <v>1185</v>
      </c>
      <c r="C1264" s="145" t="s">
        <v>1180</v>
      </c>
      <c r="D1264" s="145" t="s">
        <v>1184</v>
      </c>
      <c r="E1264" s="146">
        <v>3</v>
      </c>
      <c r="F1264" s="146">
        <v>0.6</v>
      </c>
      <c r="G1264" s="118">
        <v>2340</v>
      </c>
      <c r="H1264" s="118">
        <v>1638</v>
      </c>
      <c r="I1264" s="118">
        <v>1170</v>
      </c>
      <c r="J1264" s="118">
        <v>936</v>
      </c>
      <c r="K1264" s="118">
        <v>702</v>
      </c>
    </row>
    <row r="1265" spans="1:11" ht="15">
      <c r="A1265" s="180"/>
      <c r="B1265" s="153"/>
      <c r="C1265" s="145" t="s">
        <v>1184</v>
      </c>
      <c r="D1265" s="145" t="s">
        <v>1182</v>
      </c>
      <c r="E1265" s="146">
        <v>3</v>
      </c>
      <c r="F1265" s="146">
        <v>0.6</v>
      </c>
      <c r="G1265" s="118">
        <v>2340</v>
      </c>
      <c r="H1265" s="118">
        <v>1638</v>
      </c>
      <c r="I1265" s="118">
        <v>1170</v>
      </c>
      <c r="J1265" s="118">
        <v>936</v>
      </c>
      <c r="K1265" s="118">
        <v>702</v>
      </c>
    </row>
    <row r="1266" spans="1:11" ht="15">
      <c r="A1266" s="62">
        <v>22</v>
      </c>
      <c r="B1266" s="169" t="s">
        <v>1180</v>
      </c>
      <c r="C1266" s="170"/>
      <c r="D1266" s="171"/>
      <c r="E1266" s="146">
        <v>3</v>
      </c>
      <c r="F1266" s="146">
        <v>0.6</v>
      </c>
      <c r="G1266" s="118">
        <v>2340</v>
      </c>
      <c r="H1266" s="118">
        <v>1638</v>
      </c>
      <c r="I1266" s="118">
        <v>1170</v>
      </c>
      <c r="J1266" s="118">
        <v>936</v>
      </c>
      <c r="K1266" s="118">
        <v>702</v>
      </c>
    </row>
    <row r="1267" spans="1:11" ht="15">
      <c r="A1267" s="62">
        <v>23</v>
      </c>
      <c r="B1267" s="169" t="s">
        <v>1186</v>
      </c>
      <c r="C1267" s="170"/>
      <c r="D1267" s="171"/>
      <c r="E1267" s="146">
        <v>3</v>
      </c>
      <c r="F1267" s="146">
        <v>0.6</v>
      </c>
      <c r="G1267" s="118">
        <v>2340</v>
      </c>
      <c r="H1267" s="118">
        <v>1638</v>
      </c>
      <c r="I1267" s="118">
        <v>1170</v>
      </c>
      <c r="J1267" s="118">
        <v>936</v>
      </c>
      <c r="K1267" s="118">
        <v>702</v>
      </c>
    </row>
    <row r="1268" spans="1:11" ht="15">
      <c r="A1268" s="62">
        <v>24</v>
      </c>
      <c r="B1268" s="169" t="s">
        <v>1187</v>
      </c>
      <c r="C1268" s="170"/>
      <c r="D1268" s="171"/>
      <c r="E1268" s="146">
        <v>3</v>
      </c>
      <c r="F1268" s="146">
        <v>0.6</v>
      </c>
      <c r="G1268" s="118">
        <v>2340</v>
      </c>
      <c r="H1268" s="118">
        <v>1638</v>
      </c>
      <c r="I1268" s="118">
        <v>1170</v>
      </c>
      <c r="J1268" s="118">
        <v>936</v>
      </c>
      <c r="K1268" s="118">
        <v>702</v>
      </c>
    </row>
    <row r="1269" spans="1:11" ht="32.25" customHeight="1">
      <c r="A1269" s="62">
        <v>25</v>
      </c>
      <c r="B1269" s="172" t="s">
        <v>1382</v>
      </c>
      <c r="C1269" s="173"/>
      <c r="D1269" s="174"/>
      <c r="E1269" s="146">
        <v>3</v>
      </c>
      <c r="F1269" s="146">
        <v>0.6</v>
      </c>
      <c r="G1269" s="118">
        <v>2340</v>
      </c>
      <c r="H1269" s="118">
        <v>1638</v>
      </c>
      <c r="I1269" s="118">
        <v>1170</v>
      </c>
      <c r="J1269" s="118">
        <v>936</v>
      </c>
      <c r="K1269" s="118">
        <v>702</v>
      </c>
    </row>
    <row r="1270" spans="1:11" ht="15">
      <c r="A1270" s="62">
        <v>26</v>
      </c>
      <c r="B1270" s="172" t="s">
        <v>1383</v>
      </c>
      <c r="C1270" s="173"/>
      <c r="D1270" s="174"/>
      <c r="E1270" s="146">
        <v>3</v>
      </c>
      <c r="F1270" s="146">
        <v>0.52</v>
      </c>
      <c r="G1270" s="122">
        <v>2028</v>
      </c>
      <c r="H1270" s="122">
        <v>1419.6</v>
      </c>
      <c r="I1270" s="122">
        <v>1014</v>
      </c>
      <c r="J1270" s="122">
        <v>811.2</v>
      </c>
      <c r="K1270" s="122">
        <v>608.4</v>
      </c>
    </row>
    <row r="1271" spans="1:11" ht="19.5" customHeight="1">
      <c r="A1271" s="62">
        <v>27</v>
      </c>
      <c r="B1271" s="172" t="s">
        <v>1588</v>
      </c>
      <c r="C1271" s="173"/>
      <c r="D1271" s="174"/>
      <c r="E1271" s="146">
        <v>3</v>
      </c>
      <c r="F1271" s="146">
        <v>0.6</v>
      </c>
      <c r="G1271" s="118">
        <v>2340</v>
      </c>
      <c r="H1271" s="118">
        <v>1638</v>
      </c>
      <c r="I1271" s="118">
        <v>1170</v>
      </c>
      <c r="J1271" s="118">
        <v>936</v>
      </c>
      <c r="K1271" s="118">
        <v>702</v>
      </c>
    </row>
    <row r="1272" spans="1:11" ht="15" customHeight="1">
      <c r="A1272" s="63" t="s">
        <v>1188</v>
      </c>
      <c r="B1272" s="64"/>
      <c r="C1272" s="64"/>
      <c r="D1272" s="64"/>
      <c r="E1272" s="73"/>
      <c r="F1272" s="73"/>
      <c r="G1272" s="126"/>
      <c r="H1272" s="126"/>
      <c r="I1272" s="126"/>
      <c r="J1272" s="126"/>
      <c r="K1272" s="126"/>
    </row>
    <row r="1273" spans="1:11" ht="15">
      <c r="A1273" s="62">
        <v>1</v>
      </c>
      <c r="B1273" s="166" t="s">
        <v>1189</v>
      </c>
      <c r="C1273" s="167"/>
      <c r="D1273" s="168"/>
      <c r="E1273" s="146">
        <v>2</v>
      </c>
      <c r="F1273" s="146">
        <v>1.6</v>
      </c>
      <c r="G1273" s="118">
        <v>8640</v>
      </c>
      <c r="H1273" s="118">
        <v>6048</v>
      </c>
      <c r="I1273" s="118">
        <v>4320</v>
      </c>
      <c r="J1273" s="118">
        <v>3456</v>
      </c>
      <c r="K1273" s="118">
        <v>2592</v>
      </c>
    </row>
    <row r="1274" spans="1:11" ht="15">
      <c r="A1274" s="62">
        <v>2</v>
      </c>
      <c r="B1274" s="169" t="s">
        <v>1575</v>
      </c>
      <c r="C1274" s="170"/>
      <c r="D1274" s="171"/>
      <c r="E1274" s="146">
        <v>3</v>
      </c>
      <c r="F1274" s="146">
        <v>0.8</v>
      </c>
      <c r="G1274" s="118">
        <v>3120</v>
      </c>
      <c r="H1274" s="118">
        <v>2184</v>
      </c>
      <c r="I1274" s="118">
        <v>1560</v>
      </c>
      <c r="J1274" s="118">
        <v>1248</v>
      </c>
      <c r="K1274" s="118">
        <v>936</v>
      </c>
    </row>
    <row r="1275" spans="1:11" ht="33.75" customHeight="1">
      <c r="A1275" s="62">
        <v>3</v>
      </c>
      <c r="B1275" s="169" t="s">
        <v>1576</v>
      </c>
      <c r="C1275" s="170"/>
      <c r="D1275" s="171"/>
      <c r="E1275" s="146">
        <v>3</v>
      </c>
      <c r="F1275" s="146">
        <v>0.8</v>
      </c>
      <c r="G1275" s="118">
        <v>3120</v>
      </c>
      <c r="H1275" s="118">
        <v>2184</v>
      </c>
      <c r="I1275" s="118">
        <v>1560</v>
      </c>
      <c r="J1275" s="118">
        <v>1248</v>
      </c>
      <c r="K1275" s="118">
        <v>936</v>
      </c>
    </row>
    <row r="1276" spans="1:11" ht="37.5" customHeight="1">
      <c r="A1276" s="62">
        <v>4</v>
      </c>
      <c r="B1276" s="169" t="s">
        <v>1190</v>
      </c>
      <c r="C1276" s="170"/>
      <c r="D1276" s="171"/>
      <c r="E1276" s="146">
        <v>3</v>
      </c>
      <c r="F1276" s="146"/>
      <c r="G1276" s="31">
        <v>3900</v>
      </c>
      <c r="H1276" s="31">
        <v>2730</v>
      </c>
      <c r="I1276" s="31">
        <v>1950</v>
      </c>
      <c r="J1276" s="31">
        <v>1560</v>
      </c>
      <c r="K1276" s="31">
        <v>1170</v>
      </c>
    </row>
    <row r="1277" spans="1:11" ht="39" customHeight="1">
      <c r="A1277" s="62">
        <v>5</v>
      </c>
      <c r="B1277" s="169" t="s">
        <v>1577</v>
      </c>
      <c r="C1277" s="170"/>
      <c r="D1277" s="171"/>
      <c r="E1277" s="146">
        <v>3</v>
      </c>
      <c r="F1277" s="146">
        <v>1.5</v>
      </c>
      <c r="G1277" s="118">
        <v>5850</v>
      </c>
      <c r="H1277" s="118">
        <v>4094.9999999999995</v>
      </c>
      <c r="I1277" s="118">
        <v>2925</v>
      </c>
      <c r="J1277" s="118">
        <v>2340</v>
      </c>
      <c r="K1277" s="118">
        <v>1755</v>
      </c>
    </row>
    <row r="1278" spans="1:11" ht="45">
      <c r="A1278" s="62">
        <v>6</v>
      </c>
      <c r="B1278" s="145" t="s">
        <v>1578</v>
      </c>
      <c r="C1278" s="145" t="s">
        <v>1191</v>
      </c>
      <c r="D1278" s="145" t="s">
        <v>1192</v>
      </c>
      <c r="E1278" s="146">
        <v>3</v>
      </c>
      <c r="F1278" s="146"/>
      <c r="G1278" s="31">
        <v>3900</v>
      </c>
      <c r="H1278" s="31">
        <v>2730</v>
      </c>
      <c r="I1278" s="31">
        <v>1950</v>
      </c>
      <c r="J1278" s="31">
        <v>1560</v>
      </c>
      <c r="K1278" s="31">
        <v>1170</v>
      </c>
    </row>
    <row r="1279" spans="1:11" ht="39.75" customHeight="1">
      <c r="A1279" s="62">
        <v>7</v>
      </c>
      <c r="B1279" s="169" t="s">
        <v>1579</v>
      </c>
      <c r="C1279" s="170"/>
      <c r="D1279" s="171"/>
      <c r="E1279" s="146">
        <v>3</v>
      </c>
      <c r="F1279" s="146">
        <v>0.8</v>
      </c>
      <c r="G1279" s="118">
        <v>3120</v>
      </c>
      <c r="H1279" s="118">
        <v>2184</v>
      </c>
      <c r="I1279" s="118">
        <v>1560</v>
      </c>
      <c r="J1279" s="118">
        <v>1248</v>
      </c>
      <c r="K1279" s="118">
        <v>936</v>
      </c>
    </row>
    <row r="1280" spans="1:11" ht="39" customHeight="1">
      <c r="A1280" s="62">
        <v>8</v>
      </c>
      <c r="B1280" s="169" t="s">
        <v>1580</v>
      </c>
      <c r="C1280" s="170"/>
      <c r="D1280" s="171"/>
      <c r="E1280" s="146">
        <v>3</v>
      </c>
      <c r="F1280" s="146">
        <v>1.2</v>
      </c>
      <c r="G1280" s="118">
        <v>4680</v>
      </c>
      <c r="H1280" s="118">
        <v>3276</v>
      </c>
      <c r="I1280" s="118">
        <v>2340</v>
      </c>
      <c r="J1280" s="118">
        <v>1872</v>
      </c>
      <c r="K1280" s="118">
        <v>1404</v>
      </c>
    </row>
    <row r="1281" spans="1:11" ht="45">
      <c r="A1281" s="179">
        <v>9</v>
      </c>
      <c r="B1281" s="152" t="s">
        <v>1581</v>
      </c>
      <c r="C1281" s="145" t="s">
        <v>1193</v>
      </c>
      <c r="D1281" s="145" t="s">
        <v>1194</v>
      </c>
      <c r="E1281" s="146">
        <v>2</v>
      </c>
      <c r="F1281" s="146">
        <v>1.6</v>
      </c>
      <c r="G1281" s="118">
        <v>8640</v>
      </c>
      <c r="H1281" s="118">
        <v>6048</v>
      </c>
      <c r="I1281" s="118">
        <v>4320</v>
      </c>
      <c r="J1281" s="118">
        <v>3456</v>
      </c>
      <c r="K1281" s="118">
        <v>2592</v>
      </c>
    </row>
    <row r="1282" spans="1:11" ht="45">
      <c r="A1282" s="180"/>
      <c r="B1282" s="153"/>
      <c r="C1282" s="145" t="s">
        <v>1194</v>
      </c>
      <c r="D1282" s="145" t="s">
        <v>1195</v>
      </c>
      <c r="E1282" s="146">
        <v>2</v>
      </c>
      <c r="F1282" s="146">
        <v>1.6</v>
      </c>
      <c r="G1282" s="118">
        <v>8640</v>
      </c>
      <c r="H1282" s="118">
        <v>6048</v>
      </c>
      <c r="I1282" s="118">
        <v>4320</v>
      </c>
      <c r="J1282" s="118">
        <v>3456</v>
      </c>
      <c r="K1282" s="118">
        <v>2592</v>
      </c>
    </row>
    <row r="1283" spans="1:11" ht="15">
      <c r="A1283" s="62">
        <v>10</v>
      </c>
      <c r="B1283" s="169" t="s">
        <v>1582</v>
      </c>
      <c r="C1283" s="170"/>
      <c r="D1283" s="171"/>
      <c r="E1283" s="146">
        <v>3</v>
      </c>
      <c r="F1283" s="146">
        <v>1.6</v>
      </c>
      <c r="G1283" s="118">
        <v>6240</v>
      </c>
      <c r="H1283" s="118">
        <v>4368</v>
      </c>
      <c r="I1283" s="118">
        <v>3120</v>
      </c>
      <c r="J1283" s="118">
        <v>2496</v>
      </c>
      <c r="K1283" s="118">
        <v>1872</v>
      </c>
    </row>
    <row r="1284" spans="1:11" ht="15">
      <c r="A1284" s="62">
        <v>11</v>
      </c>
      <c r="B1284" s="169" t="s">
        <v>1583</v>
      </c>
      <c r="C1284" s="170"/>
      <c r="D1284" s="171"/>
      <c r="E1284" s="146">
        <v>3</v>
      </c>
      <c r="F1284" s="146">
        <v>1.2</v>
      </c>
      <c r="G1284" s="118">
        <v>4680</v>
      </c>
      <c r="H1284" s="118">
        <v>3276</v>
      </c>
      <c r="I1284" s="118">
        <v>2340</v>
      </c>
      <c r="J1284" s="118">
        <v>1872</v>
      </c>
      <c r="K1284" s="118">
        <v>1404</v>
      </c>
    </row>
    <row r="1285" spans="1:11" ht="36" customHeight="1">
      <c r="A1285" s="62">
        <v>12</v>
      </c>
      <c r="B1285" s="172" t="s">
        <v>1382</v>
      </c>
      <c r="C1285" s="173"/>
      <c r="D1285" s="174"/>
      <c r="E1285" s="146">
        <v>3</v>
      </c>
      <c r="F1285" s="146">
        <v>0.6</v>
      </c>
      <c r="G1285" s="118">
        <v>2340</v>
      </c>
      <c r="H1285" s="118">
        <v>1638</v>
      </c>
      <c r="I1285" s="118">
        <v>1170</v>
      </c>
      <c r="J1285" s="118">
        <v>936</v>
      </c>
      <c r="K1285" s="118">
        <v>702</v>
      </c>
    </row>
    <row r="1286" spans="1:11" ht="15">
      <c r="A1286" s="62">
        <v>13</v>
      </c>
      <c r="B1286" s="172" t="s">
        <v>1383</v>
      </c>
      <c r="C1286" s="173"/>
      <c r="D1286" s="174"/>
      <c r="E1286" s="146">
        <v>3</v>
      </c>
      <c r="F1286" s="146">
        <v>0.52</v>
      </c>
      <c r="G1286" s="122">
        <v>2028</v>
      </c>
      <c r="H1286" s="122">
        <v>1419.6</v>
      </c>
      <c r="I1286" s="122">
        <v>1014</v>
      </c>
      <c r="J1286" s="122">
        <v>811.2</v>
      </c>
      <c r="K1286" s="122">
        <v>608.4</v>
      </c>
    </row>
    <row r="1287" spans="1:11" ht="15">
      <c r="A1287" s="66" t="s">
        <v>654</v>
      </c>
      <c r="B1287" s="66"/>
      <c r="C1287" s="66"/>
      <c r="D1287" s="66"/>
      <c r="E1287" s="74"/>
      <c r="F1287" s="74"/>
      <c r="G1287" s="126"/>
      <c r="H1287" s="126"/>
      <c r="I1287" s="126"/>
      <c r="J1287" s="126"/>
      <c r="K1287" s="126"/>
    </row>
    <row r="1288" spans="1:11" ht="36" customHeight="1">
      <c r="A1288" s="62">
        <v>1</v>
      </c>
      <c r="B1288" s="169" t="s">
        <v>1196</v>
      </c>
      <c r="C1288" s="170"/>
      <c r="D1288" s="171"/>
      <c r="E1288" s="146" t="s">
        <v>1520</v>
      </c>
      <c r="F1288" s="146">
        <v>0.7</v>
      </c>
      <c r="G1288" s="117">
        <v>2741</v>
      </c>
      <c r="H1288" s="117">
        <v>1919</v>
      </c>
      <c r="I1288" s="117">
        <v>1371</v>
      </c>
      <c r="J1288" s="117">
        <v>1096</v>
      </c>
      <c r="K1288" s="117">
        <v>822</v>
      </c>
    </row>
    <row r="1289" spans="1:11" ht="33.75" customHeight="1">
      <c r="A1289" s="62">
        <v>2</v>
      </c>
      <c r="B1289" s="169" t="s">
        <v>1197</v>
      </c>
      <c r="C1289" s="170"/>
      <c r="D1289" s="171"/>
      <c r="E1289" s="146" t="s">
        <v>1520</v>
      </c>
      <c r="F1289" s="146">
        <v>0.7</v>
      </c>
      <c r="G1289" s="117">
        <v>2741</v>
      </c>
      <c r="H1289" s="117">
        <v>1919</v>
      </c>
      <c r="I1289" s="117">
        <v>1371</v>
      </c>
      <c r="J1289" s="117">
        <v>1096</v>
      </c>
      <c r="K1289" s="117">
        <v>822</v>
      </c>
    </row>
    <row r="1290" spans="1:11" ht="15">
      <c r="A1290" s="62">
        <v>3</v>
      </c>
      <c r="B1290" s="169" t="s">
        <v>1198</v>
      </c>
      <c r="C1290" s="170"/>
      <c r="D1290" s="171"/>
      <c r="E1290" s="146" t="s">
        <v>1520</v>
      </c>
      <c r="F1290" s="146">
        <v>0.7</v>
      </c>
      <c r="G1290" s="117">
        <v>2741</v>
      </c>
      <c r="H1290" s="117">
        <v>1919</v>
      </c>
      <c r="I1290" s="117">
        <v>1371</v>
      </c>
      <c r="J1290" s="117">
        <v>1096</v>
      </c>
      <c r="K1290" s="117">
        <v>822</v>
      </c>
    </row>
    <row r="1291" spans="1:11" ht="15">
      <c r="A1291" s="62">
        <v>4</v>
      </c>
      <c r="B1291" s="166" t="s">
        <v>1199</v>
      </c>
      <c r="C1291" s="167"/>
      <c r="D1291" s="168"/>
      <c r="E1291" s="146" t="s">
        <v>1520</v>
      </c>
      <c r="F1291" s="146">
        <v>0.7</v>
      </c>
      <c r="G1291" s="117">
        <v>2741</v>
      </c>
      <c r="H1291" s="117">
        <v>1919</v>
      </c>
      <c r="I1291" s="117">
        <v>1371</v>
      </c>
      <c r="J1291" s="117">
        <v>1096</v>
      </c>
      <c r="K1291" s="117">
        <v>822</v>
      </c>
    </row>
    <row r="1292" spans="1:11" ht="15">
      <c r="A1292" s="62">
        <v>5</v>
      </c>
      <c r="B1292" s="169" t="s">
        <v>1200</v>
      </c>
      <c r="C1292" s="170"/>
      <c r="D1292" s="171"/>
      <c r="E1292" s="146" t="s">
        <v>1520</v>
      </c>
      <c r="F1292" s="146">
        <v>0.7</v>
      </c>
      <c r="G1292" s="117">
        <v>2741</v>
      </c>
      <c r="H1292" s="117">
        <v>1919</v>
      </c>
      <c r="I1292" s="117">
        <v>1371</v>
      </c>
      <c r="J1292" s="117">
        <v>1096</v>
      </c>
      <c r="K1292" s="117">
        <v>822</v>
      </c>
    </row>
    <row r="1293" spans="1:11" ht="40.5" customHeight="1">
      <c r="A1293" s="62">
        <v>6</v>
      </c>
      <c r="B1293" s="169" t="s">
        <v>1201</v>
      </c>
      <c r="C1293" s="170"/>
      <c r="D1293" s="171"/>
      <c r="E1293" s="146" t="s">
        <v>1520</v>
      </c>
      <c r="F1293" s="146">
        <v>0.7</v>
      </c>
      <c r="G1293" s="117">
        <v>2741</v>
      </c>
      <c r="H1293" s="117">
        <v>1919</v>
      </c>
      <c r="I1293" s="117">
        <v>1371</v>
      </c>
      <c r="J1293" s="117">
        <v>1096</v>
      </c>
      <c r="K1293" s="117">
        <v>822</v>
      </c>
    </row>
    <row r="1294" spans="1:11" ht="33" customHeight="1">
      <c r="A1294" s="62">
        <v>7</v>
      </c>
      <c r="B1294" s="169" t="s">
        <v>1202</v>
      </c>
      <c r="C1294" s="170"/>
      <c r="D1294" s="171"/>
      <c r="E1294" s="146" t="s">
        <v>1520</v>
      </c>
      <c r="F1294" s="146">
        <v>0.7</v>
      </c>
      <c r="G1294" s="117">
        <v>2741</v>
      </c>
      <c r="H1294" s="117">
        <v>1919</v>
      </c>
      <c r="I1294" s="117">
        <v>1371</v>
      </c>
      <c r="J1294" s="117">
        <v>1096</v>
      </c>
      <c r="K1294" s="117">
        <v>822</v>
      </c>
    </row>
    <row r="1295" spans="1:11" ht="30">
      <c r="A1295" s="179">
        <v>8</v>
      </c>
      <c r="B1295" s="152" t="s">
        <v>1203</v>
      </c>
      <c r="C1295" s="145" t="s">
        <v>1204</v>
      </c>
      <c r="D1295" s="145" t="s">
        <v>1205</v>
      </c>
      <c r="E1295" s="146" t="s">
        <v>1520</v>
      </c>
      <c r="F1295" s="78"/>
      <c r="G1295" s="2">
        <v>3916</v>
      </c>
      <c r="H1295" s="2">
        <v>2741</v>
      </c>
      <c r="I1295" s="2">
        <v>1958</v>
      </c>
      <c r="J1295" s="2">
        <v>1566</v>
      </c>
      <c r="K1295" s="2">
        <v>1175</v>
      </c>
    </row>
    <row r="1296" spans="1:11" ht="30">
      <c r="A1296" s="185"/>
      <c r="B1296" s="175"/>
      <c r="C1296" s="145" t="s">
        <v>1206</v>
      </c>
      <c r="D1296" s="145" t="s">
        <v>1207</v>
      </c>
      <c r="E1296" s="146" t="s">
        <v>1520</v>
      </c>
      <c r="F1296" s="146">
        <v>1.2</v>
      </c>
      <c r="G1296" s="118">
        <v>4700</v>
      </c>
      <c r="H1296" s="118">
        <v>3290</v>
      </c>
      <c r="I1296" s="118">
        <v>2350</v>
      </c>
      <c r="J1296" s="118">
        <v>1880</v>
      </c>
      <c r="K1296" s="118">
        <v>1410</v>
      </c>
    </row>
    <row r="1297" spans="1:11" ht="30">
      <c r="A1297" s="180"/>
      <c r="B1297" s="153"/>
      <c r="C1297" s="145" t="s">
        <v>1207</v>
      </c>
      <c r="D1297" s="145" t="s">
        <v>1208</v>
      </c>
      <c r="E1297" s="146" t="s">
        <v>1520</v>
      </c>
      <c r="F1297" s="146"/>
      <c r="G1297" s="2">
        <v>3916</v>
      </c>
      <c r="H1297" s="2">
        <v>2741</v>
      </c>
      <c r="I1297" s="2">
        <v>1958</v>
      </c>
      <c r="J1297" s="2">
        <v>1566</v>
      </c>
      <c r="K1297" s="2">
        <v>1175</v>
      </c>
    </row>
    <row r="1298" spans="1:11" ht="30">
      <c r="A1298" s="62">
        <v>9</v>
      </c>
      <c r="B1298" s="145" t="s">
        <v>1209</v>
      </c>
      <c r="C1298" s="145" t="s">
        <v>1210</v>
      </c>
      <c r="D1298" s="145" t="s">
        <v>1211</v>
      </c>
      <c r="E1298" s="146" t="s">
        <v>1520</v>
      </c>
      <c r="F1298" s="146">
        <v>0.7</v>
      </c>
      <c r="G1298" s="117">
        <v>2741</v>
      </c>
      <c r="H1298" s="117">
        <v>1919</v>
      </c>
      <c r="I1298" s="117">
        <v>1371</v>
      </c>
      <c r="J1298" s="117">
        <v>1096</v>
      </c>
      <c r="K1298" s="117">
        <v>822</v>
      </c>
    </row>
    <row r="1299" spans="1:11" ht="45">
      <c r="A1299" s="62">
        <v>10</v>
      </c>
      <c r="B1299" s="145" t="s">
        <v>1212</v>
      </c>
      <c r="C1299" s="145" t="s">
        <v>1213</v>
      </c>
      <c r="D1299" s="145" t="s">
        <v>1214</v>
      </c>
      <c r="E1299" s="146" t="s">
        <v>1520</v>
      </c>
      <c r="F1299" s="146">
        <v>0.7</v>
      </c>
      <c r="G1299" s="117">
        <v>2741</v>
      </c>
      <c r="H1299" s="117">
        <v>1919</v>
      </c>
      <c r="I1299" s="117">
        <v>1371</v>
      </c>
      <c r="J1299" s="117">
        <v>1096</v>
      </c>
      <c r="K1299" s="117">
        <v>822</v>
      </c>
    </row>
    <row r="1300" spans="1:11" ht="30">
      <c r="A1300" s="179">
        <v>11</v>
      </c>
      <c r="B1300" s="152" t="s">
        <v>1215</v>
      </c>
      <c r="C1300" s="145" t="s">
        <v>1216</v>
      </c>
      <c r="D1300" s="145" t="s">
        <v>1217</v>
      </c>
      <c r="E1300" s="146" t="s">
        <v>1520</v>
      </c>
      <c r="F1300" s="146">
        <v>0.7</v>
      </c>
      <c r="G1300" s="140">
        <v>2741</v>
      </c>
      <c r="H1300" s="140">
        <v>1919</v>
      </c>
      <c r="I1300" s="140">
        <v>1371</v>
      </c>
      <c r="J1300" s="140">
        <v>1096</v>
      </c>
      <c r="K1300" s="140">
        <v>822</v>
      </c>
    </row>
    <row r="1301" spans="1:11" ht="45">
      <c r="A1301" s="180"/>
      <c r="B1301" s="153"/>
      <c r="C1301" s="145" t="s">
        <v>1217</v>
      </c>
      <c r="D1301" s="145" t="s">
        <v>1218</v>
      </c>
      <c r="E1301" s="62" t="s">
        <v>1521</v>
      </c>
      <c r="F1301" s="78"/>
      <c r="G1301" s="2">
        <v>1780</v>
      </c>
      <c r="H1301" s="2">
        <v>1246</v>
      </c>
      <c r="I1301" s="5">
        <v>890</v>
      </c>
      <c r="J1301" s="5">
        <v>712</v>
      </c>
      <c r="K1301" s="5">
        <v>534</v>
      </c>
    </row>
    <row r="1302" spans="1:11" ht="45">
      <c r="A1302" s="179">
        <v>12</v>
      </c>
      <c r="B1302" s="152" t="s">
        <v>1172</v>
      </c>
      <c r="C1302" s="145" t="s">
        <v>1178</v>
      </c>
      <c r="D1302" s="145" t="s">
        <v>1219</v>
      </c>
      <c r="E1302" s="146" t="s">
        <v>1520</v>
      </c>
      <c r="F1302" s="146">
        <v>0.6</v>
      </c>
      <c r="G1302" s="117">
        <v>2350</v>
      </c>
      <c r="H1302" s="117">
        <v>1645</v>
      </c>
      <c r="I1302" s="117">
        <v>1175</v>
      </c>
      <c r="J1302" s="117">
        <v>940</v>
      </c>
      <c r="K1302" s="117">
        <v>705</v>
      </c>
    </row>
    <row r="1303" spans="1:11" ht="60">
      <c r="A1303" s="180"/>
      <c r="B1303" s="153"/>
      <c r="C1303" s="145" t="s">
        <v>1220</v>
      </c>
      <c r="D1303" s="145" t="s">
        <v>1221</v>
      </c>
      <c r="E1303" s="146" t="s">
        <v>1520</v>
      </c>
      <c r="F1303" s="146">
        <v>0.7</v>
      </c>
      <c r="G1303" s="117">
        <v>2741</v>
      </c>
      <c r="H1303" s="117">
        <v>1919</v>
      </c>
      <c r="I1303" s="117">
        <v>1371</v>
      </c>
      <c r="J1303" s="117">
        <v>1096</v>
      </c>
      <c r="K1303" s="117">
        <v>822</v>
      </c>
    </row>
    <row r="1304" spans="1:11" ht="36" customHeight="1">
      <c r="A1304" s="65">
        <v>13</v>
      </c>
      <c r="B1304" s="172" t="s">
        <v>1382</v>
      </c>
      <c r="C1304" s="173"/>
      <c r="D1304" s="174"/>
      <c r="E1304" s="62" t="s">
        <v>1521</v>
      </c>
      <c r="F1304" s="62">
        <v>0.8</v>
      </c>
      <c r="G1304" s="117">
        <v>1424</v>
      </c>
      <c r="H1304" s="117">
        <v>997</v>
      </c>
      <c r="I1304" s="117">
        <v>712</v>
      </c>
      <c r="J1304" s="117">
        <v>570</v>
      </c>
      <c r="K1304" s="117">
        <v>427</v>
      </c>
    </row>
    <row r="1305" spans="1:11" ht="15">
      <c r="A1305" s="67">
        <v>14</v>
      </c>
      <c r="B1305" s="172" t="s">
        <v>1383</v>
      </c>
      <c r="C1305" s="173"/>
      <c r="D1305" s="174"/>
      <c r="E1305" s="62" t="s">
        <v>1521</v>
      </c>
      <c r="F1305" s="62">
        <v>0.64</v>
      </c>
      <c r="G1305" s="117">
        <v>1140</v>
      </c>
      <c r="H1305" s="117">
        <v>798</v>
      </c>
      <c r="I1305" s="117">
        <v>570</v>
      </c>
      <c r="J1305" s="117">
        <v>456</v>
      </c>
      <c r="K1305" s="117">
        <v>342</v>
      </c>
    </row>
    <row r="1306" ht="15"/>
    <row r="1307" ht="15">
      <c r="A1307" s="114" t="s">
        <v>1584</v>
      </c>
    </row>
    <row r="1308" spans="1:11" ht="15">
      <c r="A1308" s="190" t="s">
        <v>1492</v>
      </c>
      <c r="B1308" s="190" t="s">
        <v>0</v>
      </c>
      <c r="C1308" s="191" t="s">
        <v>1</v>
      </c>
      <c r="D1308" s="191"/>
      <c r="E1308" s="190" t="s">
        <v>1507</v>
      </c>
      <c r="F1308" s="203" t="s">
        <v>2</v>
      </c>
      <c r="G1308" s="204" t="s">
        <v>1517</v>
      </c>
      <c r="H1308" s="204"/>
      <c r="I1308" s="204"/>
      <c r="J1308" s="204"/>
      <c r="K1308" s="204"/>
    </row>
    <row r="1309" spans="1:11" ht="45.75" customHeight="1">
      <c r="A1309" s="190"/>
      <c r="B1309" s="190"/>
      <c r="C1309" s="82" t="s">
        <v>3</v>
      </c>
      <c r="D1309" s="82" t="s">
        <v>4</v>
      </c>
      <c r="E1309" s="190"/>
      <c r="F1309" s="203"/>
      <c r="G1309" s="6" t="s">
        <v>1508</v>
      </c>
      <c r="H1309" s="6" t="s">
        <v>1509</v>
      </c>
      <c r="I1309" s="6" t="s">
        <v>1510</v>
      </c>
      <c r="J1309" s="6" t="s">
        <v>1511</v>
      </c>
      <c r="K1309" s="6" t="s">
        <v>1512</v>
      </c>
    </row>
    <row r="1310" spans="1:11" ht="15">
      <c r="A1310" s="205">
        <v>1</v>
      </c>
      <c r="B1310" s="206" t="s">
        <v>1222</v>
      </c>
      <c r="C1310" s="85" t="s">
        <v>1223</v>
      </c>
      <c r="D1310" s="15" t="s">
        <v>559</v>
      </c>
      <c r="E1310" s="85">
        <v>2</v>
      </c>
      <c r="F1310" s="85">
        <v>0.8</v>
      </c>
      <c r="G1310" s="2">
        <v>7109</v>
      </c>
      <c r="H1310" s="2">
        <v>4976</v>
      </c>
      <c r="I1310" s="2">
        <v>3554</v>
      </c>
      <c r="J1310" s="2">
        <v>2844</v>
      </c>
      <c r="K1310" s="2">
        <v>2133</v>
      </c>
    </row>
    <row r="1311" spans="1:11" ht="30">
      <c r="A1311" s="205"/>
      <c r="B1311" s="206"/>
      <c r="C1311" s="85" t="s">
        <v>1224</v>
      </c>
      <c r="D1311" s="85" t="s">
        <v>1393</v>
      </c>
      <c r="E1311" s="85">
        <v>2</v>
      </c>
      <c r="F1311" s="85">
        <v>0.8</v>
      </c>
      <c r="G1311" s="2">
        <v>7109</v>
      </c>
      <c r="H1311" s="2">
        <v>4976</v>
      </c>
      <c r="I1311" s="2">
        <v>3554</v>
      </c>
      <c r="J1311" s="2">
        <v>2844</v>
      </c>
      <c r="K1311" s="2">
        <v>2133</v>
      </c>
    </row>
    <row r="1312" spans="1:11" ht="45">
      <c r="A1312" s="205"/>
      <c r="B1312" s="206"/>
      <c r="C1312" s="85" t="s">
        <v>1393</v>
      </c>
      <c r="D1312" s="85" t="s">
        <v>1225</v>
      </c>
      <c r="E1312" s="85">
        <v>2</v>
      </c>
      <c r="F1312" s="85">
        <v>0.7</v>
      </c>
      <c r="G1312" s="118">
        <v>6220</v>
      </c>
      <c r="H1312" s="118">
        <v>4354</v>
      </c>
      <c r="I1312" s="118">
        <v>3110</v>
      </c>
      <c r="J1312" s="118">
        <v>2488</v>
      </c>
      <c r="K1312" s="118">
        <v>1866</v>
      </c>
    </row>
    <row r="1313" spans="1:11" ht="60">
      <c r="A1313" s="205"/>
      <c r="B1313" s="206"/>
      <c r="C1313" s="85" t="s">
        <v>1225</v>
      </c>
      <c r="D1313" s="90" t="s">
        <v>1226</v>
      </c>
      <c r="E1313" s="85">
        <v>2</v>
      </c>
      <c r="F1313" s="85">
        <v>0.8</v>
      </c>
      <c r="G1313" s="2">
        <v>7109</v>
      </c>
      <c r="H1313" s="2">
        <v>4976</v>
      </c>
      <c r="I1313" s="2">
        <v>3554</v>
      </c>
      <c r="J1313" s="2">
        <v>2844</v>
      </c>
      <c r="K1313" s="2">
        <v>2133</v>
      </c>
    </row>
    <row r="1314" spans="1:11" ht="30">
      <c r="A1314" s="205"/>
      <c r="B1314" s="206"/>
      <c r="C1314" s="90" t="s">
        <v>1226</v>
      </c>
      <c r="D1314" s="90" t="s">
        <v>1394</v>
      </c>
      <c r="E1314" s="85">
        <v>2</v>
      </c>
      <c r="F1314" s="85">
        <v>0.7</v>
      </c>
      <c r="G1314" s="118">
        <v>6220</v>
      </c>
      <c r="H1314" s="118">
        <v>4354</v>
      </c>
      <c r="I1314" s="118">
        <v>3110</v>
      </c>
      <c r="J1314" s="118">
        <v>2488</v>
      </c>
      <c r="K1314" s="118">
        <v>1866</v>
      </c>
    </row>
    <row r="1315" spans="1:11" ht="32.25" customHeight="1">
      <c r="A1315" s="198">
        <v>2</v>
      </c>
      <c r="B1315" s="198" t="s">
        <v>1227</v>
      </c>
      <c r="C1315" s="85" t="s">
        <v>1228</v>
      </c>
      <c r="D1315" s="85" t="s">
        <v>1229</v>
      </c>
      <c r="E1315" s="85">
        <v>2</v>
      </c>
      <c r="F1315" s="85">
        <v>0.6</v>
      </c>
      <c r="G1315" s="118">
        <v>5332</v>
      </c>
      <c r="H1315" s="118">
        <v>3732</v>
      </c>
      <c r="I1315" s="118">
        <v>2666</v>
      </c>
      <c r="J1315" s="118">
        <v>2133</v>
      </c>
      <c r="K1315" s="118">
        <v>1600</v>
      </c>
    </row>
    <row r="1316" spans="1:11" ht="34.5" customHeight="1">
      <c r="A1316" s="198"/>
      <c r="B1316" s="198"/>
      <c r="C1316" s="85" t="s">
        <v>1229</v>
      </c>
      <c r="D1316" s="85" t="s">
        <v>1230</v>
      </c>
      <c r="E1316" s="85">
        <v>2</v>
      </c>
      <c r="F1316" s="85">
        <v>0.6</v>
      </c>
      <c r="G1316" s="118">
        <v>5332</v>
      </c>
      <c r="H1316" s="118">
        <v>3732</v>
      </c>
      <c r="I1316" s="118">
        <v>2666</v>
      </c>
      <c r="J1316" s="118">
        <v>2133</v>
      </c>
      <c r="K1316" s="118">
        <v>1600</v>
      </c>
    </row>
    <row r="1317" spans="1:11" ht="30">
      <c r="A1317" s="198"/>
      <c r="B1317" s="198"/>
      <c r="C1317" s="85" t="s">
        <v>1230</v>
      </c>
      <c r="D1317" s="85" t="s">
        <v>1231</v>
      </c>
      <c r="E1317" s="85">
        <v>2</v>
      </c>
      <c r="F1317" s="85">
        <v>0.6</v>
      </c>
      <c r="G1317" s="118">
        <v>5332</v>
      </c>
      <c r="H1317" s="118">
        <v>3732</v>
      </c>
      <c r="I1317" s="118">
        <v>2666</v>
      </c>
      <c r="J1317" s="118">
        <v>2133</v>
      </c>
      <c r="K1317" s="118">
        <v>1600</v>
      </c>
    </row>
    <row r="1318" spans="1:11" ht="17.25" customHeight="1">
      <c r="A1318" s="85">
        <v>3</v>
      </c>
      <c r="B1318" s="198" t="s">
        <v>1232</v>
      </c>
      <c r="C1318" s="198"/>
      <c r="D1318" s="198"/>
      <c r="E1318" s="85">
        <v>2</v>
      </c>
      <c r="F1318" s="85">
        <v>0.8</v>
      </c>
      <c r="G1318" s="2">
        <v>7109</v>
      </c>
      <c r="H1318" s="2">
        <v>4976</v>
      </c>
      <c r="I1318" s="2">
        <v>3554</v>
      </c>
      <c r="J1318" s="2">
        <v>2844</v>
      </c>
      <c r="K1318" s="2">
        <v>2133</v>
      </c>
    </row>
    <row r="1319" spans="1:11" ht="18" customHeight="1">
      <c r="A1319" s="85">
        <v>4</v>
      </c>
      <c r="B1319" s="85" t="s">
        <v>1233</v>
      </c>
      <c r="C1319" s="85" t="s">
        <v>62</v>
      </c>
      <c r="D1319" s="85" t="s">
        <v>369</v>
      </c>
      <c r="E1319" s="85">
        <v>2</v>
      </c>
      <c r="F1319" s="101"/>
      <c r="G1319" s="2">
        <v>8886</v>
      </c>
      <c r="H1319" s="2">
        <v>6220</v>
      </c>
      <c r="I1319" s="2">
        <v>4443</v>
      </c>
      <c r="J1319" s="2">
        <v>3554</v>
      </c>
      <c r="K1319" s="2">
        <v>2666</v>
      </c>
    </row>
    <row r="1320" spans="1:11" ht="15">
      <c r="A1320" s="85">
        <v>5</v>
      </c>
      <c r="B1320" s="85" t="s">
        <v>1234</v>
      </c>
      <c r="C1320" s="85" t="s">
        <v>6</v>
      </c>
      <c r="D1320" s="85"/>
      <c r="E1320" s="85">
        <v>2</v>
      </c>
      <c r="F1320" s="85"/>
      <c r="G1320" s="2">
        <v>8886</v>
      </c>
      <c r="H1320" s="2">
        <v>6220</v>
      </c>
      <c r="I1320" s="2">
        <v>4443</v>
      </c>
      <c r="J1320" s="2">
        <v>3554</v>
      </c>
      <c r="K1320" s="2">
        <v>2666</v>
      </c>
    </row>
    <row r="1321" spans="1:11" ht="45">
      <c r="A1321" s="85">
        <v>6</v>
      </c>
      <c r="B1321" s="85" t="s">
        <v>1235</v>
      </c>
      <c r="C1321" s="85" t="s">
        <v>1236</v>
      </c>
      <c r="D1321" s="85" t="s">
        <v>1236</v>
      </c>
      <c r="E1321" s="85">
        <v>2</v>
      </c>
      <c r="F1321" s="85"/>
      <c r="G1321" s="2">
        <v>8886</v>
      </c>
      <c r="H1321" s="2">
        <v>6220</v>
      </c>
      <c r="I1321" s="2">
        <v>4443</v>
      </c>
      <c r="J1321" s="2">
        <v>3554</v>
      </c>
      <c r="K1321" s="2">
        <v>2666</v>
      </c>
    </row>
    <row r="1322" spans="1:11" ht="21.75" customHeight="1">
      <c r="A1322" s="85">
        <v>7</v>
      </c>
      <c r="B1322" s="85" t="s">
        <v>1237</v>
      </c>
      <c r="C1322" s="85" t="s">
        <v>369</v>
      </c>
      <c r="D1322" s="85" t="s">
        <v>1236</v>
      </c>
      <c r="E1322" s="85">
        <v>2</v>
      </c>
      <c r="F1322" s="85"/>
      <c r="G1322" s="2">
        <v>8886</v>
      </c>
      <c r="H1322" s="2">
        <v>6220</v>
      </c>
      <c r="I1322" s="2">
        <v>4443</v>
      </c>
      <c r="J1322" s="2">
        <v>3554</v>
      </c>
      <c r="K1322" s="2">
        <v>2666</v>
      </c>
    </row>
    <row r="1323" spans="1:11" ht="45">
      <c r="A1323" s="85">
        <v>8</v>
      </c>
      <c r="B1323" s="85" t="s">
        <v>1224</v>
      </c>
      <c r="C1323" s="85" t="s">
        <v>1395</v>
      </c>
      <c r="D1323" s="85" t="s">
        <v>1222</v>
      </c>
      <c r="E1323" s="85">
        <v>1</v>
      </c>
      <c r="F1323" s="85">
        <v>0.8</v>
      </c>
      <c r="G1323" s="118">
        <v>10000</v>
      </c>
      <c r="H1323" s="118">
        <v>7000</v>
      </c>
      <c r="I1323" s="118">
        <v>5000</v>
      </c>
      <c r="J1323" s="118">
        <v>4000</v>
      </c>
      <c r="K1323" s="118">
        <v>3000</v>
      </c>
    </row>
    <row r="1324" spans="1:11" ht="30">
      <c r="A1324" s="85">
        <v>9</v>
      </c>
      <c r="B1324" s="85" t="s">
        <v>1236</v>
      </c>
      <c r="C1324" s="85" t="s">
        <v>390</v>
      </c>
      <c r="D1324" s="85" t="s">
        <v>469</v>
      </c>
      <c r="E1324" s="85">
        <v>1</v>
      </c>
      <c r="F1324" s="85">
        <v>0.9</v>
      </c>
      <c r="G1324" s="118">
        <v>11246</v>
      </c>
      <c r="H1324" s="118">
        <v>7872</v>
      </c>
      <c r="I1324" s="118">
        <v>5623</v>
      </c>
      <c r="J1324" s="118">
        <v>4500</v>
      </c>
      <c r="K1324" s="118">
        <v>3374</v>
      </c>
    </row>
    <row r="1325" spans="1:11" ht="47.25" customHeight="1">
      <c r="A1325" s="85">
        <v>10</v>
      </c>
      <c r="B1325" s="85" t="s">
        <v>1238</v>
      </c>
      <c r="C1325" s="85" t="s">
        <v>1239</v>
      </c>
      <c r="D1325" s="85" t="s">
        <v>1240</v>
      </c>
      <c r="E1325" s="85">
        <v>2</v>
      </c>
      <c r="F1325" s="85">
        <v>0.8</v>
      </c>
      <c r="G1325" s="2">
        <v>7109</v>
      </c>
      <c r="H1325" s="2">
        <v>4976</v>
      </c>
      <c r="I1325" s="2">
        <v>3554</v>
      </c>
      <c r="J1325" s="2">
        <v>2844</v>
      </c>
      <c r="K1325" s="2">
        <v>2133</v>
      </c>
    </row>
    <row r="1326" spans="1:11" ht="22.5" customHeight="1">
      <c r="A1326" s="198">
        <v>11</v>
      </c>
      <c r="B1326" s="198" t="s">
        <v>1241</v>
      </c>
      <c r="C1326" s="85" t="s">
        <v>1223</v>
      </c>
      <c r="D1326" s="85" t="s">
        <v>1239</v>
      </c>
      <c r="E1326" s="85">
        <v>2</v>
      </c>
      <c r="F1326" s="85">
        <v>0.8</v>
      </c>
      <c r="G1326" s="2">
        <v>7109</v>
      </c>
      <c r="H1326" s="2">
        <v>4976</v>
      </c>
      <c r="I1326" s="2">
        <v>3554</v>
      </c>
      <c r="J1326" s="2">
        <v>2844</v>
      </c>
      <c r="K1326" s="2">
        <v>2133</v>
      </c>
    </row>
    <row r="1327" spans="1:11" ht="23.25" customHeight="1">
      <c r="A1327" s="198"/>
      <c r="B1327" s="198"/>
      <c r="C1327" s="85" t="s">
        <v>1239</v>
      </c>
      <c r="D1327" s="85" t="s">
        <v>1238</v>
      </c>
      <c r="E1327" s="85">
        <v>2</v>
      </c>
      <c r="F1327" s="85">
        <v>0.8</v>
      </c>
      <c r="G1327" s="2">
        <v>7109</v>
      </c>
      <c r="H1327" s="2">
        <v>4976</v>
      </c>
      <c r="I1327" s="2">
        <v>3554</v>
      </c>
      <c r="J1327" s="2">
        <v>2844</v>
      </c>
      <c r="K1327" s="2">
        <v>2133</v>
      </c>
    </row>
    <row r="1328" spans="1:11" ht="15">
      <c r="A1328" s="85">
        <v>12</v>
      </c>
      <c r="B1328" s="85" t="s">
        <v>1242</v>
      </c>
      <c r="C1328" s="85" t="s">
        <v>370</v>
      </c>
      <c r="D1328" s="85" t="s">
        <v>1243</v>
      </c>
      <c r="E1328" s="85">
        <v>1</v>
      </c>
      <c r="F1328" s="85">
        <v>0.8</v>
      </c>
      <c r="G1328" s="118">
        <v>10000</v>
      </c>
      <c r="H1328" s="118">
        <v>7000</v>
      </c>
      <c r="I1328" s="118">
        <v>5000</v>
      </c>
      <c r="J1328" s="118">
        <v>4000</v>
      </c>
      <c r="K1328" s="118">
        <v>3000</v>
      </c>
    </row>
    <row r="1329" spans="1:11" ht="15">
      <c r="A1329" s="202">
        <v>13</v>
      </c>
      <c r="B1329" s="198" t="s">
        <v>1239</v>
      </c>
      <c r="C1329" s="85" t="s">
        <v>1241</v>
      </c>
      <c r="D1329" s="85" t="s">
        <v>1238</v>
      </c>
      <c r="E1329" s="85">
        <v>2</v>
      </c>
      <c r="F1329" s="85"/>
      <c r="G1329" s="2">
        <v>8886</v>
      </c>
      <c r="H1329" s="2">
        <v>6220</v>
      </c>
      <c r="I1329" s="2">
        <v>4443</v>
      </c>
      <c r="J1329" s="2">
        <v>3554</v>
      </c>
      <c r="K1329" s="2">
        <v>2666</v>
      </c>
    </row>
    <row r="1330" spans="1:11" ht="60">
      <c r="A1330" s="202"/>
      <c r="B1330" s="198"/>
      <c r="C1330" s="85" t="s">
        <v>1238</v>
      </c>
      <c r="D1330" s="85" t="s">
        <v>1244</v>
      </c>
      <c r="E1330" s="85">
        <v>2</v>
      </c>
      <c r="F1330" s="85"/>
      <c r="G1330" s="2">
        <v>8886</v>
      </c>
      <c r="H1330" s="2">
        <v>6220</v>
      </c>
      <c r="I1330" s="2">
        <v>4443</v>
      </c>
      <c r="J1330" s="2">
        <v>3554</v>
      </c>
      <c r="K1330" s="2">
        <v>2666</v>
      </c>
    </row>
    <row r="1331" spans="1:11" ht="15">
      <c r="A1331" s="85">
        <v>14</v>
      </c>
      <c r="B1331" s="85" t="s">
        <v>367</v>
      </c>
      <c r="C1331" s="85" t="s">
        <v>143</v>
      </c>
      <c r="D1331" s="85" t="s">
        <v>469</v>
      </c>
      <c r="E1331" s="85">
        <v>1</v>
      </c>
      <c r="F1331" s="101"/>
      <c r="G1331" s="2">
        <v>12496</v>
      </c>
      <c r="H1331" s="2">
        <v>8747</v>
      </c>
      <c r="I1331" s="2">
        <v>6248</v>
      </c>
      <c r="J1331" s="2">
        <v>4998</v>
      </c>
      <c r="K1331" s="2">
        <v>3749</v>
      </c>
    </row>
    <row r="1332" spans="1:11" ht="15">
      <c r="A1332" s="85">
        <v>15</v>
      </c>
      <c r="B1332" s="85" t="s">
        <v>1245</v>
      </c>
      <c r="C1332" s="85" t="s">
        <v>50</v>
      </c>
      <c r="D1332" s="85" t="s">
        <v>143</v>
      </c>
      <c r="E1332" s="85">
        <v>2</v>
      </c>
      <c r="F1332" s="85"/>
      <c r="G1332" s="2">
        <v>8886</v>
      </c>
      <c r="H1332" s="2">
        <v>6220</v>
      </c>
      <c r="I1332" s="2">
        <v>4443</v>
      </c>
      <c r="J1332" s="2">
        <v>3554</v>
      </c>
      <c r="K1332" s="2">
        <v>2666</v>
      </c>
    </row>
    <row r="1333" spans="1:11" ht="15">
      <c r="A1333" s="85">
        <v>16</v>
      </c>
      <c r="B1333" s="85" t="s">
        <v>17</v>
      </c>
      <c r="C1333" s="85" t="s">
        <v>143</v>
      </c>
      <c r="D1333" s="85" t="s">
        <v>469</v>
      </c>
      <c r="E1333" s="85">
        <v>1</v>
      </c>
      <c r="F1333" s="85"/>
      <c r="G1333" s="2">
        <v>12496</v>
      </c>
      <c r="H1333" s="2">
        <v>8747</v>
      </c>
      <c r="I1333" s="2">
        <v>6248</v>
      </c>
      <c r="J1333" s="2">
        <v>4998</v>
      </c>
      <c r="K1333" s="2">
        <v>3749</v>
      </c>
    </row>
    <row r="1334" spans="1:11" ht="15">
      <c r="A1334" s="85">
        <v>17</v>
      </c>
      <c r="B1334" s="85" t="s">
        <v>1246</v>
      </c>
      <c r="C1334" s="85" t="s">
        <v>367</v>
      </c>
      <c r="D1334" s="85" t="s">
        <v>1245</v>
      </c>
      <c r="E1334" s="85">
        <v>2</v>
      </c>
      <c r="F1334" s="85">
        <v>1.25</v>
      </c>
      <c r="G1334" s="118">
        <v>11108</v>
      </c>
      <c r="H1334" s="118">
        <v>7775</v>
      </c>
      <c r="I1334" s="118">
        <v>5554</v>
      </c>
      <c r="J1334" s="118">
        <v>4443</v>
      </c>
      <c r="K1334" s="118">
        <v>3332</v>
      </c>
    </row>
    <row r="1335" spans="1:11" ht="30">
      <c r="A1335" s="85">
        <v>18</v>
      </c>
      <c r="B1335" s="85" t="s">
        <v>1247</v>
      </c>
      <c r="C1335" s="85" t="s">
        <v>257</v>
      </c>
      <c r="D1335" s="85" t="s">
        <v>469</v>
      </c>
      <c r="E1335" s="85">
        <v>1</v>
      </c>
      <c r="F1335" s="85"/>
      <c r="G1335" s="2">
        <v>12496</v>
      </c>
      <c r="H1335" s="2">
        <v>8747</v>
      </c>
      <c r="I1335" s="2">
        <v>6248</v>
      </c>
      <c r="J1335" s="2">
        <v>4998</v>
      </c>
      <c r="K1335" s="2">
        <v>3749</v>
      </c>
    </row>
    <row r="1336" spans="1:11" ht="15">
      <c r="A1336" s="85">
        <v>19</v>
      </c>
      <c r="B1336" s="85" t="s">
        <v>283</v>
      </c>
      <c r="C1336" s="85" t="s">
        <v>363</v>
      </c>
      <c r="D1336" s="85" t="s">
        <v>469</v>
      </c>
      <c r="E1336" s="85">
        <v>1</v>
      </c>
      <c r="F1336" s="85"/>
      <c r="G1336" s="2">
        <v>12496</v>
      </c>
      <c r="H1336" s="2">
        <v>8747</v>
      </c>
      <c r="I1336" s="2">
        <v>6248</v>
      </c>
      <c r="J1336" s="2">
        <v>4998</v>
      </c>
      <c r="K1336" s="2">
        <v>3749</v>
      </c>
    </row>
    <row r="1337" spans="1:11" ht="30">
      <c r="A1337" s="198">
        <v>20</v>
      </c>
      <c r="B1337" s="90" t="s">
        <v>50</v>
      </c>
      <c r="C1337" s="85" t="s">
        <v>363</v>
      </c>
      <c r="D1337" s="85" t="s">
        <v>1397</v>
      </c>
      <c r="E1337" s="85">
        <v>1</v>
      </c>
      <c r="F1337" s="85"/>
      <c r="G1337" s="2">
        <v>12496</v>
      </c>
      <c r="H1337" s="2">
        <v>8747</v>
      </c>
      <c r="I1337" s="2">
        <v>6248</v>
      </c>
      <c r="J1337" s="2">
        <v>4998</v>
      </c>
      <c r="K1337" s="2">
        <v>3749</v>
      </c>
    </row>
    <row r="1338" spans="1:11" ht="45">
      <c r="A1338" s="198"/>
      <c r="B1338" s="90" t="s">
        <v>1396</v>
      </c>
      <c r="C1338" s="85" t="s">
        <v>1398</v>
      </c>
      <c r="D1338" s="85" t="s">
        <v>174</v>
      </c>
      <c r="E1338" s="85">
        <v>1</v>
      </c>
      <c r="F1338" s="85">
        <v>0.8</v>
      </c>
      <c r="G1338" s="118">
        <v>10000</v>
      </c>
      <c r="H1338" s="118">
        <v>7000</v>
      </c>
      <c r="I1338" s="118">
        <v>5000</v>
      </c>
      <c r="J1338" s="118">
        <v>4000</v>
      </c>
      <c r="K1338" s="118">
        <v>3000</v>
      </c>
    </row>
    <row r="1339" spans="1:11" ht="30">
      <c r="A1339" s="85">
        <v>21</v>
      </c>
      <c r="B1339" s="86" t="s">
        <v>257</v>
      </c>
      <c r="C1339" s="85" t="s">
        <v>1248</v>
      </c>
      <c r="D1339" s="85" t="s">
        <v>1249</v>
      </c>
      <c r="E1339" s="85">
        <v>1</v>
      </c>
      <c r="F1339" s="85"/>
      <c r="G1339" s="2">
        <v>12496</v>
      </c>
      <c r="H1339" s="2">
        <v>8747</v>
      </c>
      <c r="I1339" s="2">
        <v>6248</v>
      </c>
      <c r="J1339" s="2">
        <v>4998</v>
      </c>
      <c r="K1339" s="2">
        <v>3749</v>
      </c>
    </row>
    <row r="1340" spans="1:11" ht="15">
      <c r="A1340" s="85">
        <v>22</v>
      </c>
      <c r="B1340" s="86" t="s">
        <v>1250</v>
      </c>
      <c r="C1340" s="85" t="s">
        <v>363</v>
      </c>
      <c r="D1340" s="85" t="s">
        <v>469</v>
      </c>
      <c r="E1340" s="85">
        <v>1</v>
      </c>
      <c r="F1340" s="85"/>
      <c r="G1340" s="2">
        <v>12496</v>
      </c>
      <c r="H1340" s="2">
        <v>8747</v>
      </c>
      <c r="I1340" s="2">
        <v>6248</v>
      </c>
      <c r="J1340" s="2">
        <v>4998</v>
      </c>
      <c r="K1340" s="2">
        <v>3749</v>
      </c>
    </row>
    <row r="1341" spans="1:11" ht="30">
      <c r="A1341" s="85">
        <v>23</v>
      </c>
      <c r="B1341" s="86" t="s">
        <v>363</v>
      </c>
      <c r="C1341" s="85" t="s">
        <v>257</v>
      </c>
      <c r="D1341" s="85" t="s">
        <v>174</v>
      </c>
      <c r="E1341" s="85">
        <v>1</v>
      </c>
      <c r="F1341" s="85"/>
      <c r="G1341" s="2">
        <v>12496</v>
      </c>
      <c r="H1341" s="2">
        <v>8747</v>
      </c>
      <c r="I1341" s="2">
        <v>6248</v>
      </c>
      <c r="J1341" s="2">
        <v>4998</v>
      </c>
      <c r="K1341" s="2">
        <v>3749</v>
      </c>
    </row>
    <row r="1342" spans="1:11" ht="15">
      <c r="A1342" s="85">
        <v>24</v>
      </c>
      <c r="B1342" s="8" t="s">
        <v>390</v>
      </c>
      <c r="C1342" s="85" t="s">
        <v>143</v>
      </c>
      <c r="D1342" s="85" t="s">
        <v>469</v>
      </c>
      <c r="E1342" s="85">
        <v>1</v>
      </c>
      <c r="F1342" s="85"/>
      <c r="G1342" s="2">
        <v>12496</v>
      </c>
      <c r="H1342" s="2">
        <v>8747</v>
      </c>
      <c r="I1342" s="2">
        <v>6248</v>
      </c>
      <c r="J1342" s="2">
        <v>4998</v>
      </c>
      <c r="K1342" s="2">
        <v>3749</v>
      </c>
    </row>
    <row r="1343" spans="1:11" ht="15">
      <c r="A1343" s="198">
        <v>25</v>
      </c>
      <c r="B1343" s="199" t="s">
        <v>174</v>
      </c>
      <c r="C1343" s="85" t="s">
        <v>363</v>
      </c>
      <c r="D1343" s="85" t="s">
        <v>1251</v>
      </c>
      <c r="E1343" s="85">
        <v>1</v>
      </c>
      <c r="F1343" s="85">
        <v>0.8</v>
      </c>
      <c r="G1343" s="118">
        <v>10000</v>
      </c>
      <c r="H1343" s="118">
        <v>7000</v>
      </c>
      <c r="I1343" s="118">
        <v>5000</v>
      </c>
      <c r="J1343" s="118">
        <v>4000</v>
      </c>
      <c r="K1343" s="118">
        <v>3000</v>
      </c>
    </row>
    <row r="1344" spans="1:11" ht="30">
      <c r="A1344" s="198"/>
      <c r="B1344" s="199"/>
      <c r="C1344" s="85" t="s">
        <v>1251</v>
      </c>
      <c r="D1344" s="85" t="s">
        <v>1252</v>
      </c>
      <c r="E1344" s="85">
        <v>2</v>
      </c>
      <c r="F1344" s="85">
        <v>0.8</v>
      </c>
      <c r="G1344" s="2">
        <v>7109</v>
      </c>
      <c r="H1344" s="2">
        <v>4976</v>
      </c>
      <c r="I1344" s="2">
        <v>3554</v>
      </c>
      <c r="J1344" s="2">
        <v>2844</v>
      </c>
      <c r="K1344" s="2">
        <v>2133</v>
      </c>
    </row>
    <row r="1345" spans="1:11" ht="30">
      <c r="A1345" s="198"/>
      <c r="B1345" s="199"/>
      <c r="C1345" s="85" t="s">
        <v>1252</v>
      </c>
      <c r="D1345" s="85" t="s">
        <v>1253</v>
      </c>
      <c r="E1345" s="85">
        <v>2</v>
      </c>
      <c r="F1345" s="85">
        <v>0.8</v>
      </c>
      <c r="G1345" s="2">
        <v>7109</v>
      </c>
      <c r="H1345" s="2">
        <v>4976</v>
      </c>
      <c r="I1345" s="2">
        <v>3554</v>
      </c>
      <c r="J1345" s="2">
        <v>2844</v>
      </c>
      <c r="K1345" s="2">
        <v>2133</v>
      </c>
    </row>
    <row r="1346" spans="1:11" ht="30">
      <c r="A1346" s="198">
        <v>26</v>
      </c>
      <c r="B1346" s="199" t="s">
        <v>469</v>
      </c>
      <c r="C1346" s="85" t="s">
        <v>1239</v>
      </c>
      <c r="D1346" s="85" t="s">
        <v>1243</v>
      </c>
      <c r="E1346" s="85">
        <v>1</v>
      </c>
      <c r="F1346" s="85"/>
      <c r="G1346" s="2">
        <v>12496</v>
      </c>
      <c r="H1346" s="2">
        <v>8747</v>
      </c>
      <c r="I1346" s="2">
        <v>6248</v>
      </c>
      <c r="J1346" s="2">
        <v>4998</v>
      </c>
      <c r="K1346" s="2">
        <v>3749</v>
      </c>
    </row>
    <row r="1347" spans="1:11" ht="15">
      <c r="A1347" s="198"/>
      <c r="B1347" s="199"/>
      <c r="C1347" s="85" t="s">
        <v>1243</v>
      </c>
      <c r="D1347" s="85" t="s">
        <v>50</v>
      </c>
      <c r="E1347" s="85">
        <v>1</v>
      </c>
      <c r="F1347" s="85"/>
      <c r="G1347" s="2">
        <v>12496</v>
      </c>
      <c r="H1347" s="2">
        <v>8747</v>
      </c>
      <c r="I1347" s="2">
        <v>6248</v>
      </c>
      <c r="J1347" s="2">
        <v>4998</v>
      </c>
      <c r="K1347" s="2">
        <v>3749</v>
      </c>
    </row>
    <row r="1348" spans="1:11" ht="18.75" customHeight="1">
      <c r="A1348" s="85">
        <v>27</v>
      </c>
      <c r="B1348" s="86" t="s">
        <v>370</v>
      </c>
      <c r="C1348" s="85" t="s">
        <v>143</v>
      </c>
      <c r="D1348" s="85" t="s">
        <v>469</v>
      </c>
      <c r="E1348" s="85">
        <v>1</v>
      </c>
      <c r="F1348" s="85"/>
      <c r="G1348" s="2">
        <v>12496</v>
      </c>
      <c r="H1348" s="2">
        <v>8747</v>
      </c>
      <c r="I1348" s="2">
        <v>6248</v>
      </c>
      <c r="J1348" s="2">
        <v>4998</v>
      </c>
      <c r="K1348" s="2">
        <v>3749</v>
      </c>
    </row>
    <row r="1349" spans="1:11" ht="20.25" customHeight="1">
      <c r="A1349" s="85">
        <v>28</v>
      </c>
      <c r="B1349" s="86" t="s">
        <v>1254</v>
      </c>
      <c r="C1349" s="85" t="s">
        <v>93</v>
      </c>
      <c r="D1349" s="85" t="s">
        <v>469</v>
      </c>
      <c r="E1349" s="85">
        <v>1</v>
      </c>
      <c r="F1349" s="85"/>
      <c r="G1349" s="2">
        <v>12496</v>
      </c>
      <c r="H1349" s="2">
        <v>8747</v>
      </c>
      <c r="I1349" s="2">
        <v>6248</v>
      </c>
      <c r="J1349" s="2">
        <v>4998</v>
      </c>
      <c r="K1349" s="2">
        <v>3749</v>
      </c>
    </row>
    <row r="1350" spans="1:11" ht="25.5" customHeight="1">
      <c r="A1350" s="85">
        <v>29</v>
      </c>
      <c r="B1350" s="86" t="s">
        <v>369</v>
      </c>
      <c r="C1350" s="85" t="s">
        <v>1243</v>
      </c>
      <c r="D1350" s="85" t="s">
        <v>50</v>
      </c>
      <c r="E1350" s="85">
        <v>1</v>
      </c>
      <c r="F1350" s="85"/>
      <c r="G1350" s="2">
        <v>12496</v>
      </c>
      <c r="H1350" s="2">
        <v>8747</v>
      </c>
      <c r="I1350" s="2">
        <v>6248</v>
      </c>
      <c r="J1350" s="2">
        <v>4998</v>
      </c>
      <c r="K1350" s="2">
        <v>3749</v>
      </c>
    </row>
    <row r="1351" spans="1:11" ht="15">
      <c r="A1351" s="198">
        <v>30</v>
      </c>
      <c r="B1351" s="199" t="s">
        <v>189</v>
      </c>
      <c r="C1351" s="85" t="s">
        <v>1231</v>
      </c>
      <c r="D1351" s="85" t="s">
        <v>50</v>
      </c>
      <c r="E1351" s="85">
        <v>2</v>
      </c>
      <c r="F1351" s="85">
        <v>0.8</v>
      </c>
      <c r="G1351" s="2">
        <v>7109</v>
      </c>
      <c r="H1351" s="2">
        <v>4976</v>
      </c>
      <c r="I1351" s="2">
        <v>3554</v>
      </c>
      <c r="J1351" s="2">
        <v>2844</v>
      </c>
      <c r="K1351" s="2">
        <v>2133</v>
      </c>
    </row>
    <row r="1352" spans="1:11" ht="45">
      <c r="A1352" s="198"/>
      <c r="B1352" s="199"/>
      <c r="C1352" s="85" t="s">
        <v>50</v>
      </c>
      <c r="D1352" s="85" t="s">
        <v>1255</v>
      </c>
      <c r="E1352" s="85">
        <v>2</v>
      </c>
      <c r="F1352" s="85">
        <v>0.8</v>
      </c>
      <c r="G1352" s="2">
        <v>7109</v>
      </c>
      <c r="H1352" s="2">
        <v>4976</v>
      </c>
      <c r="I1352" s="2">
        <v>3554</v>
      </c>
      <c r="J1352" s="2">
        <v>2844</v>
      </c>
      <c r="K1352" s="2">
        <v>2133</v>
      </c>
    </row>
    <row r="1353" spans="1:11" ht="30">
      <c r="A1353" s="85">
        <v>31</v>
      </c>
      <c r="B1353" s="86" t="s">
        <v>199</v>
      </c>
      <c r="C1353" s="85" t="s">
        <v>1239</v>
      </c>
      <c r="D1353" s="85" t="s">
        <v>1239</v>
      </c>
      <c r="E1353" s="85">
        <v>2</v>
      </c>
      <c r="F1353" s="85">
        <v>0.9</v>
      </c>
      <c r="G1353" s="118">
        <v>8000</v>
      </c>
      <c r="H1353" s="118">
        <v>5600</v>
      </c>
      <c r="I1353" s="118">
        <v>4000</v>
      </c>
      <c r="J1353" s="118">
        <v>3200</v>
      </c>
      <c r="K1353" s="118">
        <v>2400</v>
      </c>
    </row>
    <row r="1354" spans="1:11" ht="30">
      <c r="A1354" s="85">
        <v>32</v>
      </c>
      <c r="B1354" s="86" t="s">
        <v>1256</v>
      </c>
      <c r="C1354" s="85" t="s">
        <v>363</v>
      </c>
      <c r="D1354" s="85" t="s">
        <v>1257</v>
      </c>
      <c r="E1354" s="85">
        <v>1</v>
      </c>
      <c r="F1354" s="85"/>
      <c r="G1354" s="2">
        <v>12496</v>
      </c>
      <c r="H1354" s="2">
        <v>8747</v>
      </c>
      <c r="I1354" s="2">
        <v>6248</v>
      </c>
      <c r="J1354" s="2">
        <v>4998</v>
      </c>
      <c r="K1354" s="2">
        <v>3749</v>
      </c>
    </row>
    <row r="1355" spans="1:11" ht="30">
      <c r="A1355" s="85">
        <v>33</v>
      </c>
      <c r="B1355" s="86" t="s">
        <v>143</v>
      </c>
      <c r="C1355" s="85" t="s">
        <v>1248</v>
      </c>
      <c r="D1355" s="85" t="s">
        <v>174</v>
      </c>
      <c r="E1355" s="85">
        <v>1</v>
      </c>
      <c r="F1355" s="85"/>
      <c r="G1355" s="2">
        <v>12496</v>
      </c>
      <c r="H1355" s="2">
        <v>8747</v>
      </c>
      <c r="I1355" s="2">
        <v>6248</v>
      </c>
      <c r="J1355" s="2">
        <v>4998</v>
      </c>
      <c r="K1355" s="2">
        <v>3749</v>
      </c>
    </row>
    <row r="1356" spans="1:11" ht="30">
      <c r="A1356" s="85">
        <v>34</v>
      </c>
      <c r="B1356" s="86" t="s">
        <v>1258</v>
      </c>
      <c r="C1356" s="85" t="s">
        <v>363</v>
      </c>
      <c r="D1356" s="85" t="s">
        <v>469</v>
      </c>
      <c r="E1356" s="85">
        <v>1</v>
      </c>
      <c r="F1356" s="85"/>
      <c r="G1356" s="2">
        <v>12496</v>
      </c>
      <c r="H1356" s="2">
        <v>8747</v>
      </c>
      <c r="I1356" s="2">
        <v>6248</v>
      </c>
      <c r="J1356" s="2">
        <v>4998</v>
      </c>
      <c r="K1356" s="2">
        <v>3749</v>
      </c>
    </row>
    <row r="1357" spans="1:11" ht="15">
      <c r="A1357" s="85">
        <v>35</v>
      </c>
      <c r="B1357" s="86" t="s">
        <v>62</v>
      </c>
      <c r="C1357" s="85" t="s">
        <v>1243</v>
      </c>
      <c r="D1357" s="85" t="s">
        <v>318</v>
      </c>
      <c r="E1357" s="85">
        <v>1</v>
      </c>
      <c r="F1357" s="85"/>
      <c r="G1357" s="2">
        <v>12496</v>
      </c>
      <c r="H1357" s="2">
        <v>8747</v>
      </c>
      <c r="I1357" s="2">
        <v>6248</v>
      </c>
      <c r="J1357" s="2">
        <v>4998</v>
      </c>
      <c r="K1357" s="2">
        <v>3749</v>
      </c>
    </row>
    <row r="1358" spans="1:11" ht="30">
      <c r="A1358" s="198">
        <v>36</v>
      </c>
      <c r="B1358" s="199" t="s">
        <v>93</v>
      </c>
      <c r="C1358" s="85" t="s">
        <v>363</v>
      </c>
      <c r="D1358" s="85" t="s">
        <v>1259</v>
      </c>
      <c r="E1358" s="85">
        <v>1</v>
      </c>
      <c r="F1358" s="85"/>
      <c r="G1358" s="2">
        <v>12496</v>
      </c>
      <c r="H1358" s="2">
        <v>8747</v>
      </c>
      <c r="I1358" s="2">
        <v>6248</v>
      </c>
      <c r="J1358" s="2">
        <v>4998</v>
      </c>
      <c r="K1358" s="2">
        <v>3749</v>
      </c>
    </row>
    <row r="1359" spans="1:11" ht="15">
      <c r="A1359" s="200"/>
      <c r="B1359" s="201"/>
      <c r="C1359" s="85" t="s">
        <v>94</v>
      </c>
      <c r="D1359" s="85"/>
      <c r="E1359" s="85">
        <v>2</v>
      </c>
      <c r="F1359" s="85"/>
      <c r="G1359" s="2">
        <v>8886</v>
      </c>
      <c r="H1359" s="2">
        <v>6220</v>
      </c>
      <c r="I1359" s="2">
        <v>4443</v>
      </c>
      <c r="J1359" s="2">
        <v>3554</v>
      </c>
      <c r="K1359" s="2">
        <v>2666</v>
      </c>
    </row>
    <row r="1360" spans="1:11" ht="30">
      <c r="A1360" s="85">
        <v>37</v>
      </c>
      <c r="B1360" s="86" t="s">
        <v>1243</v>
      </c>
      <c r="C1360" s="85" t="s">
        <v>257</v>
      </c>
      <c r="D1360" s="85" t="s">
        <v>469</v>
      </c>
      <c r="E1360" s="85">
        <v>1</v>
      </c>
      <c r="F1360" s="85"/>
      <c r="G1360" s="2">
        <v>12496</v>
      </c>
      <c r="H1360" s="2">
        <v>8747</v>
      </c>
      <c r="I1360" s="2">
        <v>6248</v>
      </c>
      <c r="J1360" s="2">
        <v>4998</v>
      </c>
      <c r="K1360" s="2">
        <v>3749</v>
      </c>
    </row>
    <row r="1361" spans="1:11" ht="30">
      <c r="A1361" s="85">
        <v>38</v>
      </c>
      <c r="B1361" s="68" t="s">
        <v>1260</v>
      </c>
      <c r="C1361" s="68" t="s">
        <v>17</v>
      </c>
      <c r="D1361" s="68" t="s">
        <v>1243</v>
      </c>
      <c r="E1361" s="69">
        <v>1</v>
      </c>
      <c r="F1361" s="85"/>
      <c r="G1361" s="2">
        <v>12496</v>
      </c>
      <c r="H1361" s="2">
        <v>8747</v>
      </c>
      <c r="I1361" s="2">
        <v>6248</v>
      </c>
      <c r="J1361" s="2">
        <v>4998</v>
      </c>
      <c r="K1361" s="2">
        <v>3749</v>
      </c>
    </row>
    <row r="1362" spans="1:11" ht="45">
      <c r="A1362" s="85">
        <v>39</v>
      </c>
      <c r="B1362" s="68" t="s">
        <v>1261</v>
      </c>
      <c r="C1362" s="68" t="s">
        <v>318</v>
      </c>
      <c r="D1362" s="68" t="s">
        <v>1399</v>
      </c>
      <c r="E1362" s="69">
        <v>1</v>
      </c>
      <c r="F1362" s="85"/>
      <c r="G1362" s="2">
        <v>12496</v>
      </c>
      <c r="H1362" s="2">
        <v>8747</v>
      </c>
      <c r="I1362" s="2">
        <v>6248</v>
      </c>
      <c r="J1362" s="2">
        <v>4998</v>
      </c>
      <c r="K1362" s="2">
        <v>3749</v>
      </c>
    </row>
    <row r="1363" spans="1:11" ht="30">
      <c r="A1363" s="85">
        <v>40</v>
      </c>
      <c r="B1363" s="68" t="s">
        <v>1262</v>
      </c>
      <c r="C1363" s="68" t="s">
        <v>469</v>
      </c>
      <c r="D1363" s="68" t="s">
        <v>1236</v>
      </c>
      <c r="E1363" s="69">
        <v>2</v>
      </c>
      <c r="F1363" s="85">
        <v>0.8</v>
      </c>
      <c r="G1363" s="2">
        <v>7109</v>
      </c>
      <c r="H1363" s="2">
        <v>4976</v>
      </c>
      <c r="I1363" s="2">
        <v>3554</v>
      </c>
      <c r="J1363" s="2">
        <v>2844</v>
      </c>
      <c r="K1363" s="2">
        <v>2133</v>
      </c>
    </row>
    <row r="1364" spans="1:11" ht="30">
      <c r="A1364" s="85">
        <v>41</v>
      </c>
      <c r="B1364" s="68" t="s">
        <v>1263</v>
      </c>
      <c r="C1364" s="68" t="s">
        <v>469</v>
      </c>
      <c r="D1364" s="68" t="s">
        <v>1236</v>
      </c>
      <c r="E1364" s="69">
        <v>2</v>
      </c>
      <c r="F1364" s="85">
        <v>0.8</v>
      </c>
      <c r="G1364" s="2">
        <v>7109</v>
      </c>
      <c r="H1364" s="2">
        <v>4976</v>
      </c>
      <c r="I1364" s="2">
        <v>3554</v>
      </c>
      <c r="J1364" s="2">
        <v>2844</v>
      </c>
      <c r="K1364" s="2">
        <v>2133</v>
      </c>
    </row>
    <row r="1365" spans="1:11" ht="30">
      <c r="A1365" s="85">
        <v>42</v>
      </c>
      <c r="B1365" s="68" t="s">
        <v>1264</v>
      </c>
      <c r="C1365" s="68" t="s">
        <v>469</v>
      </c>
      <c r="D1365" s="68" t="s">
        <v>1236</v>
      </c>
      <c r="E1365" s="69">
        <v>2</v>
      </c>
      <c r="F1365" s="85">
        <v>0.8</v>
      </c>
      <c r="G1365" s="2">
        <v>7109</v>
      </c>
      <c r="H1365" s="2">
        <v>4976</v>
      </c>
      <c r="I1365" s="2">
        <v>3554</v>
      </c>
      <c r="J1365" s="2">
        <v>2844</v>
      </c>
      <c r="K1365" s="2">
        <v>2133</v>
      </c>
    </row>
    <row r="1366" spans="1:11" ht="30">
      <c r="A1366" s="85">
        <v>43</v>
      </c>
      <c r="B1366" s="68" t="s">
        <v>1265</v>
      </c>
      <c r="C1366" s="68" t="s">
        <v>469</v>
      </c>
      <c r="D1366" s="68" t="s">
        <v>1266</v>
      </c>
      <c r="E1366" s="69">
        <v>2</v>
      </c>
      <c r="F1366" s="85">
        <v>0.8</v>
      </c>
      <c r="G1366" s="2">
        <v>7109</v>
      </c>
      <c r="H1366" s="2">
        <v>4976</v>
      </c>
      <c r="I1366" s="2">
        <v>3554</v>
      </c>
      <c r="J1366" s="2">
        <v>2844</v>
      </c>
      <c r="K1366" s="2">
        <v>2133</v>
      </c>
    </row>
    <row r="1367" spans="1:11" ht="15">
      <c r="A1367" s="85">
        <v>44</v>
      </c>
      <c r="B1367" s="86" t="s">
        <v>1267</v>
      </c>
      <c r="C1367" s="86" t="s">
        <v>1268</v>
      </c>
      <c r="D1367" s="86" t="s">
        <v>1269</v>
      </c>
      <c r="E1367" s="85">
        <v>2</v>
      </c>
      <c r="F1367" s="85">
        <v>0.8</v>
      </c>
      <c r="G1367" s="2">
        <v>7109</v>
      </c>
      <c r="H1367" s="2">
        <v>4976</v>
      </c>
      <c r="I1367" s="2">
        <v>3554</v>
      </c>
      <c r="J1367" s="2">
        <v>2844</v>
      </c>
      <c r="K1367" s="2">
        <v>2133</v>
      </c>
    </row>
    <row r="1369" ht="15"/>
    <row r="1370" ht="15"/>
    <row r="1389" ht="15"/>
    <row r="1390" ht="15"/>
    <row r="1391" ht="15"/>
    <row r="1392" ht="15"/>
  </sheetData>
  <sheetProtection/>
  <mergeCells count="639">
    <mergeCell ref="B783:B785"/>
    <mergeCell ref="C785:D785"/>
    <mergeCell ref="C786:D786"/>
    <mergeCell ref="A788:A790"/>
    <mergeCell ref="B788:B790"/>
    <mergeCell ref="A791:A792"/>
    <mergeCell ref="B791:B792"/>
    <mergeCell ref="C791:D791"/>
    <mergeCell ref="A793:A794"/>
    <mergeCell ref="B793:B794"/>
    <mergeCell ref="C1049:D1049"/>
    <mergeCell ref="B1050:D1050"/>
    <mergeCell ref="A1042:A1049"/>
    <mergeCell ref="B1051:B1054"/>
    <mergeCell ref="A1051:A1054"/>
    <mergeCell ref="C1051:D1051"/>
    <mergeCell ref="C1052:D1052"/>
    <mergeCell ref="C1053:D1053"/>
    <mergeCell ref="C1054:D1054"/>
    <mergeCell ref="C1048:D1048"/>
    <mergeCell ref="C1047:D1047"/>
    <mergeCell ref="C1045:D1045"/>
    <mergeCell ref="C1046:D1046"/>
    <mergeCell ref="B1045:B1048"/>
    <mergeCell ref="B1037:B1038"/>
    <mergeCell ref="A1037:A1038"/>
    <mergeCell ref="B1043:B1044"/>
    <mergeCell ref="C1043:D1043"/>
    <mergeCell ref="C1044:D1044"/>
    <mergeCell ref="B1032:D1032"/>
    <mergeCell ref="B1033:D1033"/>
    <mergeCell ref="B1034:D1034"/>
    <mergeCell ref="B1035:D1035"/>
    <mergeCell ref="C1025:D1025"/>
    <mergeCell ref="C1021:D1021"/>
    <mergeCell ref="C1027:D1027"/>
    <mergeCell ref="B1029:D1029"/>
    <mergeCell ref="B1030:D1030"/>
    <mergeCell ref="B1031:D1031"/>
    <mergeCell ref="B1009:B1012"/>
    <mergeCell ref="A1009:A1012"/>
    <mergeCell ref="C1012:D1012"/>
    <mergeCell ref="C1018:D1018"/>
    <mergeCell ref="C1019:D1019"/>
    <mergeCell ref="B1018:B1019"/>
    <mergeCell ref="A1018:A1019"/>
    <mergeCell ref="C1004:D1004"/>
    <mergeCell ref="C1005:D1005"/>
    <mergeCell ref="B1004:B1005"/>
    <mergeCell ref="A1004:A1005"/>
    <mergeCell ref="C1007:D1007"/>
    <mergeCell ref="B1007:B1008"/>
    <mergeCell ref="A1007:A1008"/>
    <mergeCell ref="A995:A996"/>
    <mergeCell ref="B997:D997"/>
    <mergeCell ref="B998:D998"/>
    <mergeCell ref="B1000:D1000"/>
    <mergeCell ref="B1001:D1001"/>
    <mergeCell ref="E990:E991"/>
    <mergeCell ref="F990:F991"/>
    <mergeCell ref="G990:K990"/>
    <mergeCell ref="C996:D996"/>
    <mergeCell ref="B995:B996"/>
    <mergeCell ref="A971:A972"/>
    <mergeCell ref="C975:D975"/>
    <mergeCell ref="B930:B932"/>
    <mergeCell ref="A930:A932"/>
    <mergeCell ref="A990:A991"/>
    <mergeCell ref="B990:B991"/>
    <mergeCell ref="C990:D990"/>
    <mergeCell ref="A955:A964"/>
    <mergeCell ref="C965:D965"/>
    <mergeCell ref="C966:D966"/>
    <mergeCell ref="C967:D967"/>
    <mergeCell ref="C968:D968"/>
    <mergeCell ref="B966:B968"/>
    <mergeCell ref="A966:A968"/>
    <mergeCell ref="A938:A942"/>
    <mergeCell ref="B944:B945"/>
    <mergeCell ref="A944:A945"/>
    <mergeCell ref="C951:D951"/>
    <mergeCell ref="C952:D952"/>
    <mergeCell ref="C919:D919"/>
    <mergeCell ref="A899:A901"/>
    <mergeCell ref="B899:B901"/>
    <mergeCell ref="B905:B906"/>
    <mergeCell ref="A905:A906"/>
    <mergeCell ref="B907:B908"/>
    <mergeCell ref="A907:A908"/>
    <mergeCell ref="A981:A982"/>
    <mergeCell ref="B981:B982"/>
    <mergeCell ref="B971:B972"/>
    <mergeCell ref="B952:B953"/>
    <mergeCell ref="A952:A953"/>
    <mergeCell ref="B934:B935"/>
    <mergeCell ref="A934:A935"/>
    <mergeCell ref="B936:B937"/>
    <mergeCell ref="A936:A937"/>
    <mergeCell ref="B910:B912"/>
    <mergeCell ref="A910:A912"/>
    <mergeCell ref="B913:B914"/>
    <mergeCell ref="A913:A914"/>
    <mergeCell ref="B985:D985"/>
    <mergeCell ref="B986:D986"/>
    <mergeCell ref="C880:D880"/>
    <mergeCell ref="B882:B884"/>
    <mergeCell ref="A882:A884"/>
    <mergeCell ref="C886:D886"/>
    <mergeCell ref="B885:B889"/>
    <mergeCell ref="A885:A889"/>
    <mergeCell ref="C892:D892"/>
    <mergeCell ref="B891:B894"/>
    <mergeCell ref="A891:A894"/>
    <mergeCell ref="C894:D894"/>
    <mergeCell ref="B896:B898"/>
    <mergeCell ref="A896:A898"/>
    <mergeCell ref="C928:D928"/>
    <mergeCell ref="C962:D962"/>
    <mergeCell ref="C963:D963"/>
    <mergeCell ref="C976:D976"/>
    <mergeCell ref="B938:B942"/>
    <mergeCell ref="C953:D953"/>
    <mergeCell ref="C954:D954"/>
    <mergeCell ref="B955:B964"/>
    <mergeCell ref="C971:D971"/>
    <mergeCell ref="C972:D972"/>
    <mergeCell ref="F872:F873"/>
    <mergeCell ref="G872:K872"/>
    <mergeCell ref="C906:D906"/>
    <mergeCell ref="C914:D914"/>
    <mergeCell ref="C907:D907"/>
    <mergeCell ref="C908:D908"/>
    <mergeCell ref="B869:D869"/>
    <mergeCell ref="A872:A873"/>
    <mergeCell ref="B872:B873"/>
    <mergeCell ref="C872:D872"/>
    <mergeCell ref="E872:E873"/>
    <mergeCell ref="B862:D862"/>
    <mergeCell ref="B863:D863"/>
    <mergeCell ref="B864:D864"/>
    <mergeCell ref="B865:D865"/>
    <mergeCell ref="B868:D868"/>
    <mergeCell ref="B856:B858"/>
    <mergeCell ref="A856:A858"/>
    <mergeCell ref="B859:D859"/>
    <mergeCell ref="B860:D860"/>
    <mergeCell ref="B861:D861"/>
    <mergeCell ref="C837:D837"/>
    <mergeCell ref="A846:A847"/>
    <mergeCell ref="B846:B847"/>
    <mergeCell ref="C847:D847"/>
    <mergeCell ref="C852:D852"/>
    <mergeCell ref="B852:B853"/>
    <mergeCell ref="A852:A853"/>
    <mergeCell ref="A814:A815"/>
    <mergeCell ref="B817:B818"/>
    <mergeCell ref="A817:A818"/>
    <mergeCell ref="C818:D818"/>
    <mergeCell ref="C819:D819"/>
    <mergeCell ref="A839:A841"/>
    <mergeCell ref="B839:B841"/>
    <mergeCell ref="C841:D841"/>
    <mergeCell ref="C842:D842"/>
    <mergeCell ref="B833:D833"/>
    <mergeCell ref="B814:B815"/>
    <mergeCell ref="C820:D820"/>
    <mergeCell ref="B825:D825"/>
    <mergeCell ref="B826:D826"/>
    <mergeCell ref="B827:D827"/>
    <mergeCell ref="B828:D828"/>
    <mergeCell ref="B829:D829"/>
    <mergeCell ref="B830:D830"/>
    <mergeCell ref="B831:D831"/>
    <mergeCell ref="B832:D832"/>
    <mergeCell ref="A731:D731"/>
    <mergeCell ref="B779:D779"/>
    <mergeCell ref="A781:D781"/>
    <mergeCell ref="A728:A729"/>
    <mergeCell ref="B728:B729"/>
    <mergeCell ref="C728:D728"/>
    <mergeCell ref="B798:B799"/>
    <mergeCell ref="A798:A799"/>
    <mergeCell ref="C805:D805"/>
    <mergeCell ref="B810:B812"/>
    <mergeCell ref="A810:A812"/>
    <mergeCell ref="B824:D824"/>
    <mergeCell ref="A752:A753"/>
    <mergeCell ref="B752:B753"/>
    <mergeCell ref="A765:A766"/>
    <mergeCell ref="B765:B766"/>
    <mergeCell ref="B769:D769"/>
    <mergeCell ref="B770:D770"/>
    <mergeCell ref="B771:D771"/>
    <mergeCell ref="B772:D772"/>
    <mergeCell ref="A783:A785"/>
    <mergeCell ref="E728:E729"/>
    <mergeCell ref="F728:F729"/>
    <mergeCell ref="B521:B526"/>
    <mergeCell ref="A521:A526"/>
    <mergeCell ref="B553:B554"/>
    <mergeCell ref="A553:A554"/>
    <mergeCell ref="B559:B560"/>
    <mergeCell ref="A559:A560"/>
    <mergeCell ref="A508:A509"/>
    <mergeCell ref="B513:B514"/>
    <mergeCell ref="A511:A516"/>
    <mergeCell ref="B518:B519"/>
    <mergeCell ref="A518:A519"/>
    <mergeCell ref="B721:D721"/>
    <mergeCell ref="B723:D723"/>
    <mergeCell ref="B705:B707"/>
    <mergeCell ref="A705:A707"/>
    <mergeCell ref="G728:K728"/>
    <mergeCell ref="A613:A614"/>
    <mergeCell ref="B613:B614"/>
    <mergeCell ref="A687:D687"/>
    <mergeCell ref="B690:B691"/>
    <mergeCell ref="A690:A691"/>
    <mergeCell ref="B561:B563"/>
    <mergeCell ref="A561:A563"/>
    <mergeCell ref="B586:B587"/>
    <mergeCell ref="A586:A587"/>
    <mergeCell ref="B592:B593"/>
    <mergeCell ref="A592:A593"/>
    <mergeCell ref="B684:D684"/>
    <mergeCell ref="B686:D686"/>
    <mergeCell ref="B719:D719"/>
    <mergeCell ref="B720:D720"/>
    <mergeCell ref="B694:B696"/>
    <mergeCell ref="C698:D698"/>
    <mergeCell ref="B699:B700"/>
    <mergeCell ref="A699:A700"/>
    <mergeCell ref="B703:B704"/>
    <mergeCell ref="A703:A704"/>
    <mergeCell ref="B708:B711"/>
    <mergeCell ref="A708:A711"/>
    <mergeCell ref="A496:A497"/>
    <mergeCell ref="B502:B503"/>
    <mergeCell ref="A502:A503"/>
    <mergeCell ref="B506:B507"/>
    <mergeCell ref="A506:A507"/>
    <mergeCell ref="A483:A484"/>
    <mergeCell ref="B486:B487"/>
    <mergeCell ref="A486:A487"/>
    <mergeCell ref="B493:B494"/>
    <mergeCell ref="A493:A494"/>
    <mergeCell ref="B483:B484"/>
    <mergeCell ref="B496:B497"/>
    <mergeCell ref="A470:A471"/>
    <mergeCell ref="B475:B477"/>
    <mergeCell ref="A475:A477"/>
    <mergeCell ref="B479:B480"/>
    <mergeCell ref="A479:A480"/>
    <mergeCell ref="A447:A448"/>
    <mergeCell ref="B451:B452"/>
    <mergeCell ref="A451:A452"/>
    <mergeCell ref="B464:B465"/>
    <mergeCell ref="A464:A465"/>
    <mergeCell ref="B447:B448"/>
    <mergeCell ref="B470:B471"/>
    <mergeCell ref="A366:A367"/>
    <mergeCell ref="B366:B367"/>
    <mergeCell ref="C366:D366"/>
    <mergeCell ref="B377:D377"/>
    <mergeCell ref="B378:B381"/>
    <mergeCell ref="B395:B398"/>
    <mergeCell ref="B437:B439"/>
    <mergeCell ref="B358:D358"/>
    <mergeCell ref="B359:D359"/>
    <mergeCell ref="A437:A439"/>
    <mergeCell ref="A378:A381"/>
    <mergeCell ref="A388:A389"/>
    <mergeCell ref="B388:B389"/>
    <mergeCell ref="C389:D389"/>
    <mergeCell ref="B390:B391"/>
    <mergeCell ref="A390:A391"/>
    <mergeCell ref="A440:A442"/>
    <mergeCell ref="B440:B442"/>
    <mergeCell ref="A443:A445"/>
    <mergeCell ref="B443:B445"/>
    <mergeCell ref="A395:A398"/>
    <mergeCell ref="B402:D402"/>
    <mergeCell ref="B416:B417"/>
    <mergeCell ref="A416:A417"/>
    <mergeCell ref="B424:B425"/>
    <mergeCell ref="A424:A425"/>
    <mergeCell ref="A7:A8"/>
    <mergeCell ref="B7:B8"/>
    <mergeCell ref="C7:D7"/>
    <mergeCell ref="A369:A374"/>
    <mergeCell ref="B369:B374"/>
    <mergeCell ref="B328:D328"/>
    <mergeCell ref="B329:D329"/>
    <mergeCell ref="A329:A332"/>
    <mergeCell ref="B331:D331"/>
    <mergeCell ref="B332:D332"/>
    <mergeCell ref="A314:A315"/>
    <mergeCell ref="B316:D316"/>
    <mergeCell ref="B317:D317"/>
    <mergeCell ref="B324:D324"/>
    <mergeCell ref="A326:A327"/>
    <mergeCell ref="B326:B327"/>
    <mergeCell ref="C326:D326"/>
    <mergeCell ref="C327:D327"/>
    <mergeCell ref="A256:A257"/>
    <mergeCell ref="B254:B255"/>
    <mergeCell ref="A254:A255"/>
    <mergeCell ref="A260:A265"/>
    <mergeCell ref="B266:D266"/>
    <mergeCell ref="A266:A270"/>
    <mergeCell ref="B271:D271"/>
    <mergeCell ref="A271:A278"/>
    <mergeCell ref="C257:D257"/>
    <mergeCell ref="C258:D258"/>
    <mergeCell ref="C259:D259"/>
    <mergeCell ref="B260:D260"/>
    <mergeCell ref="B264:B265"/>
    <mergeCell ref="A258:A259"/>
    <mergeCell ref="B258:B259"/>
    <mergeCell ref="C255:D255"/>
    <mergeCell ref="C256:D256"/>
    <mergeCell ref="B256:B257"/>
    <mergeCell ref="A214:A215"/>
    <mergeCell ref="B171:D171"/>
    <mergeCell ref="B173:B174"/>
    <mergeCell ref="A173:A174"/>
    <mergeCell ref="B178:B179"/>
    <mergeCell ref="A178:A179"/>
    <mergeCell ref="B252:D252"/>
    <mergeCell ref="B253:D253"/>
    <mergeCell ref="C254:D254"/>
    <mergeCell ref="B234:D234"/>
    <mergeCell ref="B235:D235"/>
    <mergeCell ref="B237:B239"/>
    <mergeCell ref="A237:A239"/>
    <mergeCell ref="B241:B244"/>
    <mergeCell ref="A241:A244"/>
    <mergeCell ref="A221:A224"/>
    <mergeCell ref="B221:B224"/>
    <mergeCell ref="B214:B215"/>
    <mergeCell ref="A161:A162"/>
    <mergeCell ref="B145:D145"/>
    <mergeCell ref="B146:D146"/>
    <mergeCell ref="B147:D147"/>
    <mergeCell ref="A150:A151"/>
    <mergeCell ref="B150:B151"/>
    <mergeCell ref="B195:B196"/>
    <mergeCell ref="A195:A196"/>
    <mergeCell ref="B207:B208"/>
    <mergeCell ref="A207:A208"/>
    <mergeCell ref="B161:B162"/>
    <mergeCell ref="A142:A143"/>
    <mergeCell ref="C21:D21"/>
    <mergeCell ref="B45:D45"/>
    <mergeCell ref="A49:A50"/>
    <mergeCell ref="B49:B50"/>
    <mergeCell ref="B51:D51"/>
    <mergeCell ref="B152:D152"/>
    <mergeCell ref="B155:B156"/>
    <mergeCell ref="A155:A156"/>
    <mergeCell ref="B67:D67"/>
    <mergeCell ref="B89:D89"/>
    <mergeCell ref="B98:D98"/>
    <mergeCell ref="B142:B143"/>
    <mergeCell ref="B309:D309"/>
    <mergeCell ref="B312:D312"/>
    <mergeCell ref="C314:D314"/>
    <mergeCell ref="C315:D315"/>
    <mergeCell ref="B314:B315"/>
    <mergeCell ref="B279:D279"/>
    <mergeCell ref="C281:D281"/>
    <mergeCell ref="C282:D282"/>
    <mergeCell ref="B357:D357"/>
    <mergeCell ref="B299:D299"/>
    <mergeCell ref="B300:D300"/>
    <mergeCell ref="G7:K7"/>
    <mergeCell ref="E366:E367"/>
    <mergeCell ref="F366:F367"/>
    <mergeCell ref="G366:K366"/>
    <mergeCell ref="E7:E8"/>
    <mergeCell ref="F7:F8"/>
    <mergeCell ref="A136:A137"/>
    <mergeCell ref="A126:A127"/>
    <mergeCell ref="A103:A104"/>
    <mergeCell ref="A93:A94"/>
    <mergeCell ref="A99:A100"/>
    <mergeCell ref="A112:A114"/>
    <mergeCell ref="A115:A117"/>
    <mergeCell ref="A121:A123"/>
    <mergeCell ref="A90:A91"/>
    <mergeCell ref="B136:B137"/>
    <mergeCell ref="B90:B91"/>
    <mergeCell ref="B93:B94"/>
    <mergeCell ref="C97:D97"/>
    <mergeCell ref="B99:B100"/>
    <mergeCell ref="A55:A58"/>
    <mergeCell ref="B112:B114"/>
    <mergeCell ref="B115:B117"/>
    <mergeCell ref="B121:B123"/>
    <mergeCell ref="A12:A14"/>
    <mergeCell ref="B12:B14"/>
    <mergeCell ref="B1055:D1055"/>
    <mergeCell ref="C1057:D1057"/>
    <mergeCell ref="C1058:D1058"/>
    <mergeCell ref="C1059:D1059"/>
    <mergeCell ref="C1060:D1060"/>
    <mergeCell ref="A19:A20"/>
    <mergeCell ref="B19:B20"/>
    <mergeCell ref="A33:A34"/>
    <mergeCell ref="B103:B104"/>
    <mergeCell ref="A60:A62"/>
    <mergeCell ref="A73:A74"/>
    <mergeCell ref="B73:B74"/>
    <mergeCell ref="B42:B43"/>
    <mergeCell ref="A42:A43"/>
    <mergeCell ref="B55:B58"/>
    <mergeCell ref="B60:D60"/>
    <mergeCell ref="B33:B34"/>
    <mergeCell ref="A694:A696"/>
    <mergeCell ref="B697:B698"/>
    <mergeCell ref="A697:A698"/>
    <mergeCell ref="B763:B764"/>
    <mergeCell ref="A763:A764"/>
    <mergeCell ref="C1072:D1072"/>
    <mergeCell ref="C1068:D1068"/>
    <mergeCell ref="B1061:B1063"/>
    <mergeCell ref="A1055:A1072"/>
    <mergeCell ref="B1074:B1075"/>
    <mergeCell ref="A1074:A1075"/>
    <mergeCell ref="C1074:D1074"/>
    <mergeCell ref="C1075:D1075"/>
    <mergeCell ref="C1061:D1061"/>
    <mergeCell ref="C1062:D1062"/>
    <mergeCell ref="C1063:D1063"/>
    <mergeCell ref="C1065:D1065"/>
    <mergeCell ref="C1067:D1067"/>
    <mergeCell ref="C1066:D1066"/>
    <mergeCell ref="C1069:D1069"/>
    <mergeCell ref="C1071:D1071"/>
    <mergeCell ref="C1070:D1070"/>
    <mergeCell ref="C1104:D1104"/>
    <mergeCell ref="B1103:B1105"/>
    <mergeCell ref="B1106:D1106"/>
    <mergeCell ref="C1089:D1089"/>
    <mergeCell ref="C1090:D1090"/>
    <mergeCell ref="C1091:D1091"/>
    <mergeCell ref="C1093:D1093"/>
    <mergeCell ref="C1092:D1092"/>
    <mergeCell ref="B1094:D1094"/>
    <mergeCell ref="C1096:D1096"/>
    <mergeCell ref="C1097:D1097"/>
    <mergeCell ref="C1098:D1098"/>
    <mergeCell ref="B1117:D1117"/>
    <mergeCell ref="B1118:B1119"/>
    <mergeCell ref="A1118:A1119"/>
    <mergeCell ref="C1037:D1037"/>
    <mergeCell ref="A1123:A1124"/>
    <mergeCell ref="B1123:B1124"/>
    <mergeCell ref="C1123:D1123"/>
    <mergeCell ref="E1123:E1124"/>
    <mergeCell ref="F1123:F1124"/>
    <mergeCell ref="C1107:D1107"/>
    <mergeCell ref="C1108:D1108"/>
    <mergeCell ref="B1110:B1112"/>
    <mergeCell ref="C1111:D1111"/>
    <mergeCell ref="A1095:A1112"/>
    <mergeCell ref="B1113:D1113"/>
    <mergeCell ref="B1114:D1114"/>
    <mergeCell ref="B1115:D1115"/>
    <mergeCell ref="B1116:D1116"/>
    <mergeCell ref="C1099:D1099"/>
    <mergeCell ref="B1095:D1095"/>
    <mergeCell ref="B1100:D1100"/>
    <mergeCell ref="C1101:D1101"/>
    <mergeCell ref="B1101:B1102"/>
    <mergeCell ref="C1103:D1103"/>
    <mergeCell ref="G1123:K1123"/>
    <mergeCell ref="A1126:D1126"/>
    <mergeCell ref="B1166:B1168"/>
    <mergeCell ref="B1169:B1170"/>
    <mergeCell ref="A1171:D1171"/>
    <mergeCell ref="B1173:B1177"/>
    <mergeCell ref="B1178:B1179"/>
    <mergeCell ref="B1180:B1181"/>
    <mergeCell ref="B1182:B1183"/>
    <mergeCell ref="A1182:A1183"/>
    <mergeCell ref="E1233:E1234"/>
    <mergeCell ref="F1233:F1234"/>
    <mergeCell ref="G1233:K1233"/>
    <mergeCell ref="A1236:D1236"/>
    <mergeCell ref="B1186:B1187"/>
    <mergeCell ref="B1189:B1190"/>
    <mergeCell ref="A1196:D1196"/>
    <mergeCell ref="B1200:B1203"/>
    <mergeCell ref="B1214:B1215"/>
    <mergeCell ref="B1219:B1220"/>
    <mergeCell ref="B1222:B1223"/>
    <mergeCell ref="A1225:A1226"/>
    <mergeCell ref="B1225:B1226"/>
    <mergeCell ref="A1219:A1220"/>
    <mergeCell ref="C1219:D1219"/>
    <mergeCell ref="C1220:D1220"/>
    <mergeCell ref="B1221:D1221"/>
    <mergeCell ref="A1222:A1223"/>
    <mergeCell ref="C1206:D1206"/>
    <mergeCell ref="B1208:D1208"/>
    <mergeCell ref="B1209:D1209"/>
    <mergeCell ref="A1214:A1215"/>
    <mergeCell ref="A1186:A1187"/>
    <mergeCell ref="A1189:A1190"/>
    <mergeCell ref="A1308:A1309"/>
    <mergeCell ref="B1308:B1309"/>
    <mergeCell ref="C1308:D1308"/>
    <mergeCell ref="E1308:E1309"/>
    <mergeCell ref="F1308:F1309"/>
    <mergeCell ref="G1308:K1308"/>
    <mergeCell ref="A1310:A1314"/>
    <mergeCell ref="B1310:B1314"/>
    <mergeCell ref="B1279:D1279"/>
    <mergeCell ref="B1280:D1280"/>
    <mergeCell ref="B1281:B1282"/>
    <mergeCell ref="A1281:A1282"/>
    <mergeCell ref="B1283:D1283"/>
    <mergeCell ref="B1284:D1284"/>
    <mergeCell ref="B1285:D1285"/>
    <mergeCell ref="B1286:D1286"/>
    <mergeCell ref="B1288:D1288"/>
    <mergeCell ref="B1289:D1289"/>
    <mergeCell ref="B1290:D1290"/>
    <mergeCell ref="B1291:D1291"/>
    <mergeCell ref="B1292:D1292"/>
    <mergeCell ref="A1295:A1297"/>
    <mergeCell ref="A1300:A1301"/>
    <mergeCell ref="A1302:A1303"/>
    <mergeCell ref="A1315:A1317"/>
    <mergeCell ref="B1315:B1317"/>
    <mergeCell ref="B1318:D1318"/>
    <mergeCell ref="A1326:A1327"/>
    <mergeCell ref="B1326:B1327"/>
    <mergeCell ref="A1329:A1330"/>
    <mergeCell ref="B1329:B1330"/>
    <mergeCell ref="A1337:A1338"/>
    <mergeCell ref="A1343:A1345"/>
    <mergeCell ref="B1343:B1345"/>
    <mergeCell ref="A1346:A1347"/>
    <mergeCell ref="B1346:B1347"/>
    <mergeCell ref="A1351:A1352"/>
    <mergeCell ref="B1351:B1352"/>
    <mergeCell ref="A1358:A1359"/>
    <mergeCell ref="B1358:B1359"/>
    <mergeCell ref="B1237:D1237"/>
    <mergeCell ref="B1238:D1238"/>
    <mergeCell ref="B1239:D1239"/>
    <mergeCell ref="B1240:D1240"/>
    <mergeCell ref="B1241:D1241"/>
    <mergeCell ref="B1242:D1242"/>
    <mergeCell ref="B1243:D1243"/>
    <mergeCell ref="B1244:D1244"/>
    <mergeCell ref="B1245:D1245"/>
    <mergeCell ref="B1246:D1246"/>
    <mergeCell ref="B1247:D1247"/>
    <mergeCell ref="B1248:D1248"/>
    <mergeCell ref="B1249:D1249"/>
    <mergeCell ref="B1250:D1250"/>
    <mergeCell ref="B1268:D1268"/>
    <mergeCell ref="B1269:D1269"/>
    <mergeCell ref="B1270:D1270"/>
    <mergeCell ref="B1271:D1271"/>
    <mergeCell ref="B1192:D1192"/>
    <mergeCell ref="A1193:A1195"/>
    <mergeCell ref="B1193:B1195"/>
    <mergeCell ref="B1199:D1199"/>
    <mergeCell ref="A1200:A1203"/>
    <mergeCell ref="B1204:D1204"/>
    <mergeCell ref="B1128:D1128"/>
    <mergeCell ref="B1129:D1129"/>
    <mergeCell ref="B1147:D1147"/>
    <mergeCell ref="A1166:A1168"/>
    <mergeCell ref="A1169:A1170"/>
    <mergeCell ref="A1173:A1177"/>
    <mergeCell ref="C1173:D1173"/>
    <mergeCell ref="A1178:A1179"/>
    <mergeCell ref="A1180:A1181"/>
    <mergeCell ref="B1227:D1227"/>
    <mergeCell ref="B1260:B1261"/>
    <mergeCell ref="A1260:A1261"/>
    <mergeCell ref="B1262:B1263"/>
    <mergeCell ref="A1262:A1263"/>
    <mergeCell ref="B1264:B1265"/>
    <mergeCell ref="A1264:A1265"/>
    <mergeCell ref="B1266:D1266"/>
    <mergeCell ref="B1267:D1267"/>
    <mergeCell ref="B1256:B1259"/>
    <mergeCell ref="A1256:A1259"/>
    <mergeCell ref="B1251:D1251"/>
    <mergeCell ref="B1252:D1252"/>
    <mergeCell ref="B1253:B1255"/>
    <mergeCell ref="A1253:A1255"/>
    <mergeCell ref="B1228:D1228"/>
    <mergeCell ref="B1229:D1229"/>
    <mergeCell ref="A1233:A1234"/>
    <mergeCell ref="B1233:B1234"/>
    <mergeCell ref="C1233:D1233"/>
    <mergeCell ref="B1273:D1273"/>
    <mergeCell ref="B1274:D1274"/>
    <mergeCell ref="B1275:D1275"/>
    <mergeCell ref="B1276:D1276"/>
    <mergeCell ref="B1277:D1277"/>
    <mergeCell ref="B1305:D1305"/>
    <mergeCell ref="B1293:D1293"/>
    <mergeCell ref="B1294:D1294"/>
    <mergeCell ref="B1295:B1297"/>
    <mergeCell ref="B1300:B1301"/>
    <mergeCell ref="B1302:B1303"/>
    <mergeCell ref="B1304:D1304"/>
    <mergeCell ref="B1088:D1088"/>
    <mergeCell ref="A1:K1"/>
    <mergeCell ref="A2:K2"/>
    <mergeCell ref="A3:K3"/>
    <mergeCell ref="B743:B744"/>
    <mergeCell ref="A743:A744"/>
    <mergeCell ref="B741:B742"/>
    <mergeCell ref="A741:A742"/>
    <mergeCell ref="B754:B755"/>
    <mergeCell ref="A754:A755"/>
    <mergeCell ref="C1079:D1079"/>
    <mergeCell ref="C1080:D1080"/>
    <mergeCell ref="C1081:D1081"/>
    <mergeCell ref="B1078:D1078"/>
    <mergeCell ref="C1082:D1082"/>
    <mergeCell ref="C1083:D1083"/>
    <mergeCell ref="B1082:B1084"/>
    <mergeCell ref="B1085:B1087"/>
    <mergeCell ref="C1085:D1085"/>
    <mergeCell ref="C1086:D1086"/>
    <mergeCell ref="C1087:D1087"/>
    <mergeCell ref="B1067:B1068"/>
    <mergeCell ref="B1069:B1070"/>
    <mergeCell ref="B1071:B1072"/>
  </mergeCells>
  <printOptions horizontalCentered="1"/>
  <pageMargins left="0.32" right="0.15" top="0.5" bottom="0.5" header="0.3" footer="0.3"/>
  <pageSetup horizontalDpi="600" verticalDpi="600" orientation="landscape" paperSize="9" r:id="rId3"/>
  <headerFooter differentFirst="1">
    <oddHeader>&amp;C&amp;"Times New Roman,Regular"&amp;10&amp;P</oddHeader>
  </headerFooter>
  <legacyDrawing r:id="rId2"/>
</worksheet>
</file>

<file path=xl/worksheets/sheet2.xml><?xml version="1.0" encoding="utf-8"?>
<worksheet xmlns="http://schemas.openxmlformats.org/spreadsheetml/2006/main" xmlns:r="http://schemas.openxmlformats.org/officeDocument/2006/relationships">
  <dimension ref="C6:K22"/>
  <sheetViews>
    <sheetView zoomScalePageLayoutView="0" workbookViewId="0" topLeftCell="A1">
      <selection activeCell="F7" sqref="F7:J7"/>
    </sheetView>
  </sheetViews>
  <sheetFormatPr defaultColWidth="9.140625" defaultRowHeight="15"/>
  <cols>
    <col min="5" max="6" width="9.140625" style="1" customWidth="1"/>
  </cols>
  <sheetData>
    <row r="6" spans="6:10" ht="15">
      <c r="F6" s="1">
        <v>1</v>
      </c>
      <c r="G6">
        <v>2</v>
      </c>
      <c r="H6">
        <v>3</v>
      </c>
      <c r="I6">
        <v>4</v>
      </c>
      <c r="J6">
        <v>5</v>
      </c>
    </row>
    <row r="7" spans="3:10" ht="15">
      <c r="C7" t="s">
        <v>1530</v>
      </c>
      <c r="D7">
        <v>1</v>
      </c>
      <c r="E7" s="1">
        <f>8886*1.25</f>
        <v>11107.5</v>
      </c>
      <c r="F7" s="1">
        <f>D7*E7</f>
        <v>11107.5</v>
      </c>
      <c r="G7" s="1">
        <f>F8</f>
        <v>7775.249999999999</v>
      </c>
      <c r="H7" s="1">
        <f>F9</f>
        <v>5553.75</v>
      </c>
      <c r="I7" s="1">
        <f>F10</f>
        <v>4443</v>
      </c>
      <c r="J7" s="1">
        <f>F11</f>
        <v>3332.25</v>
      </c>
    </row>
    <row r="8" spans="3:6" ht="15">
      <c r="C8" t="s">
        <v>1531</v>
      </c>
      <c r="D8">
        <v>0.7</v>
      </c>
      <c r="E8" s="1">
        <f>E7</f>
        <v>11107.5</v>
      </c>
      <c r="F8" s="1">
        <f>D8*E8</f>
        <v>7775.249999999999</v>
      </c>
    </row>
    <row r="9" spans="3:6" ht="15">
      <c r="C9" t="s">
        <v>1532</v>
      </c>
      <c r="D9">
        <v>0.5</v>
      </c>
      <c r="E9" s="1">
        <f>E7</f>
        <v>11107.5</v>
      </c>
      <c r="F9" s="1">
        <f>D9*E9</f>
        <v>5553.75</v>
      </c>
    </row>
    <row r="10" spans="3:6" ht="15">
      <c r="C10" t="s">
        <v>1533</v>
      </c>
      <c r="D10">
        <v>0.4</v>
      </c>
      <c r="E10" s="1">
        <f>E7</f>
        <v>11107.5</v>
      </c>
      <c r="F10" s="1">
        <f>D10*E10</f>
        <v>4443</v>
      </c>
    </row>
    <row r="11" spans="3:6" ht="15">
      <c r="C11" t="s">
        <v>1534</v>
      </c>
      <c r="D11">
        <v>0.3</v>
      </c>
      <c r="E11" s="1">
        <f>E7</f>
        <v>11107.5</v>
      </c>
      <c r="F11" s="1">
        <f>D11*E11</f>
        <v>3332.25</v>
      </c>
    </row>
    <row r="14" ht="15">
      <c r="F14" s="1">
        <v>14663</v>
      </c>
    </row>
    <row r="15" ht="15">
      <c r="F15" s="47">
        <f>F7/F14</f>
        <v>0.757518925185842</v>
      </c>
    </row>
    <row r="16" ht="15">
      <c r="F16" s="47">
        <f>E7/F14</f>
        <v>0.757518925185842</v>
      </c>
    </row>
    <row r="18" ht="15">
      <c r="F18" s="47">
        <f>E7/F14</f>
        <v>0.757518925185842</v>
      </c>
    </row>
    <row r="22" ht="15">
      <c r="K22">
        <f>24/17</f>
        <v>1.411764705882353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Cuong</dc:creator>
  <cp:keywords/>
  <dc:description/>
  <cp:lastModifiedBy>OS</cp:lastModifiedBy>
  <cp:lastPrinted>2021-12-20T02:40:29Z</cp:lastPrinted>
  <dcterms:created xsi:type="dcterms:W3CDTF">2019-09-23T08:06:27Z</dcterms:created>
  <dcterms:modified xsi:type="dcterms:W3CDTF">2022-07-19T11:00:33Z</dcterms:modified>
  <cp:category/>
  <cp:version/>
  <cp:contentType/>
  <cp:contentStatus/>
</cp:coreProperties>
</file>